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5440" windowHeight="15390" tabRatio="906" firstSheet="1" activeTab="1"/>
  </bookViews>
  <sheets>
    <sheet name="محمد علي" sheetId="1" state="hidden" r:id="rId1"/>
    <sheet name="موقع قارون (A10)" sheetId="28" r:id="rId2"/>
  </sheets>
  <definedNames>
    <definedName name="_xlnm.Print_Area" localSheetId="0">'محمد علي'!$A$2:$V$58</definedName>
  </definedNames>
  <calcPr calcId="162913"/>
</workbook>
</file>

<file path=xl/calcChain.xml><?xml version="1.0" encoding="utf-8"?>
<calcChain xmlns="http://schemas.openxmlformats.org/spreadsheetml/2006/main">
  <c r="A143" i="28" l="1"/>
  <c r="C130" i="28"/>
  <c r="E2" i="28" l="1"/>
  <c r="C5" i="28" l="1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7" i="28"/>
  <c r="C28" i="28"/>
  <c r="C29" i="28"/>
  <c r="C30" i="28"/>
  <c r="C31" i="28"/>
  <c r="C32" i="28"/>
  <c r="C33" i="28"/>
  <c r="C34" i="28"/>
  <c r="C35" i="28"/>
  <c r="C36" i="28"/>
  <c r="C37" i="28"/>
  <c r="C38" i="28"/>
  <c r="C39" i="28"/>
  <c r="C40" i="28"/>
  <c r="C41" i="28"/>
  <c r="C42" i="28"/>
  <c r="C43" i="28"/>
  <c r="C44" i="28"/>
  <c r="C45" i="28"/>
  <c r="C46" i="28"/>
  <c r="C47" i="28"/>
  <c r="C48" i="28"/>
  <c r="C49" i="28"/>
  <c r="C50" i="28"/>
  <c r="C51" i="28"/>
  <c r="C52" i="28"/>
  <c r="C53" i="28"/>
  <c r="C54" i="28"/>
  <c r="C55" i="28"/>
  <c r="C56" i="28"/>
  <c r="C57" i="28"/>
  <c r="C58" i="28"/>
  <c r="C59" i="28"/>
  <c r="C60" i="28"/>
  <c r="C61" i="28"/>
  <c r="C62" i="28"/>
  <c r="C63" i="28"/>
  <c r="C64" i="28"/>
  <c r="C65" i="28"/>
  <c r="C66" i="28"/>
  <c r="C67" i="28"/>
  <c r="C68" i="28"/>
  <c r="C69" i="28"/>
  <c r="C70" i="28"/>
  <c r="C71" i="28"/>
  <c r="C72" i="28"/>
  <c r="C73" i="28"/>
  <c r="C74" i="28"/>
  <c r="C75" i="28"/>
  <c r="C76" i="28"/>
  <c r="C77" i="28"/>
  <c r="C78" i="28"/>
  <c r="C79" i="28"/>
  <c r="C80" i="28"/>
  <c r="C81" i="28"/>
  <c r="C82" i="28"/>
  <c r="C83" i="28"/>
  <c r="C84" i="28"/>
  <c r="C85" i="28"/>
  <c r="C86" i="28"/>
  <c r="C87" i="28"/>
  <c r="C88" i="28"/>
  <c r="C89" i="28"/>
  <c r="C90" i="28"/>
  <c r="C91" i="28"/>
  <c r="C92" i="28"/>
  <c r="C93" i="28"/>
  <c r="C94" i="28"/>
  <c r="C95" i="28"/>
  <c r="C96" i="28"/>
  <c r="C97" i="28"/>
  <c r="C98" i="28"/>
  <c r="C99" i="28"/>
  <c r="C100" i="28"/>
  <c r="C101" i="28"/>
  <c r="C102" i="28"/>
  <c r="C103" i="28"/>
  <c r="C104" i="28"/>
  <c r="C105" i="28"/>
  <c r="C106" i="28"/>
  <c r="C107" i="28"/>
  <c r="C108" i="28"/>
  <c r="C109" i="28"/>
  <c r="C110" i="28"/>
  <c r="C111" i="28"/>
  <c r="C112" i="28"/>
  <c r="C113" i="28"/>
  <c r="C114" i="28"/>
  <c r="C115" i="28"/>
  <c r="C116" i="28"/>
  <c r="C117" i="28"/>
  <c r="C118" i="28"/>
  <c r="C119" i="28"/>
  <c r="C120" i="28"/>
  <c r="C121" i="28"/>
  <c r="C122" i="28"/>
  <c r="C123" i="28"/>
  <c r="C124" i="28"/>
  <c r="C125" i="28"/>
  <c r="C126" i="28"/>
  <c r="C127" i="28"/>
  <c r="C128" i="28"/>
  <c r="C129" i="28"/>
  <c r="C131" i="28"/>
  <c r="C132" i="28"/>
  <c r="C133" i="28"/>
  <c r="C134" i="28"/>
  <c r="C135" i="28"/>
  <c r="C136" i="28"/>
  <c r="C137" i="28"/>
  <c r="C138" i="28"/>
  <c r="C139" i="28"/>
  <c r="C140" i="28"/>
  <c r="C141" i="28"/>
  <c r="C142" i="28"/>
  <c r="C143" i="28"/>
  <c r="E1" i="28" l="1"/>
  <c r="E3" i="28" s="1"/>
  <c r="I6" i="1" l="1"/>
  <c r="D7" i="1" l="1"/>
  <c r="D36" i="1" l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V57" i="1" l="1"/>
  <c r="F57" i="1"/>
  <c r="C57" i="1"/>
  <c r="H57" i="1"/>
  <c r="I57" i="1"/>
  <c r="K57" i="1"/>
  <c r="L57" i="1"/>
  <c r="N57" i="1"/>
  <c r="O57" i="1"/>
  <c r="P57" i="1"/>
  <c r="Q57" i="1"/>
  <c r="S57" i="1"/>
  <c r="T57" i="1"/>
  <c r="U57" i="1"/>
  <c r="B57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50" i="1"/>
  <c r="D51" i="1"/>
  <c r="D52" i="1"/>
  <c r="D53" i="1"/>
  <c r="D54" i="1"/>
  <c r="D55" i="1"/>
  <c r="D56" i="1"/>
  <c r="D8" i="1"/>
  <c r="D6" i="1"/>
  <c r="J6" i="1" s="1"/>
  <c r="D57" i="1" l="1"/>
  <c r="D58" i="1" s="1"/>
</calcChain>
</file>

<file path=xl/sharedStrings.xml><?xml version="1.0" encoding="utf-8"?>
<sst xmlns="http://schemas.openxmlformats.org/spreadsheetml/2006/main" count="76" uniqueCount="40">
  <si>
    <t>م</t>
  </si>
  <si>
    <t>الكميه</t>
  </si>
  <si>
    <t>السعر</t>
  </si>
  <si>
    <t>اجمالي القيمه</t>
  </si>
  <si>
    <t>B1</t>
  </si>
  <si>
    <t>B2</t>
  </si>
  <si>
    <t>B3</t>
  </si>
  <si>
    <t>B4</t>
  </si>
  <si>
    <t>B5</t>
  </si>
  <si>
    <t>B7+8+9</t>
  </si>
  <si>
    <t>B11</t>
  </si>
  <si>
    <t>A</t>
  </si>
  <si>
    <t>توزيع علي المشروعات</t>
  </si>
  <si>
    <t>توريد</t>
  </si>
  <si>
    <t>الاجمالي</t>
  </si>
  <si>
    <t>سند التوريد</t>
  </si>
  <si>
    <t>التاريخ</t>
  </si>
  <si>
    <t>محمد علي</t>
  </si>
  <si>
    <t>اسمنت</t>
  </si>
  <si>
    <t>قديم</t>
  </si>
  <si>
    <t>التوصيف</t>
  </si>
  <si>
    <t>سى ووتر</t>
  </si>
  <si>
    <t>شيك</t>
  </si>
  <si>
    <t>مقدم عقود 3 شقق</t>
  </si>
  <si>
    <t>حديد</t>
  </si>
  <si>
    <t>اسمنت العسكرى</t>
  </si>
  <si>
    <t>اسمنت بنى سويف</t>
  </si>
  <si>
    <t xml:space="preserve"> سى ووتر15 شكاره</t>
  </si>
  <si>
    <t>بيد الحاج احمد</t>
  </si>
  <si>
    <t>البيـــــــــــــــــــــان</t>
  </si>
  <si>
    <t>دفعات نقدية منصرفه للمورد</t>
  </si>
  <si>
    <t>سند صرف رقم</t>
  </si>
  <si>
    <t>تاريخ السند</t>
  </si>
  <si>
    <t>اجمالى الفواتير</t>
  </si>
  <si>
    <t>اجمالى المسدد</t>
  </si>
  <si>
    <t>الرصيد</t>
  </si>
  <si>
    <t>حساب محمد علي / حديد</t>
  </si>
  <si>
    <t>موقع قارون - برج  (A10)</t>
  </si>
  <si>
    <t>عدد 5 طرد حديد 16 م (حديدنا)</t>
  </si>
  <si>
    <t xml:space="preserve"> حديد 16 م (حديدنا)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</si>
</sst>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_-* #,##0.00\-;_-* &quot;-&quot;??_-;_-@_-"/>
    <numFmt numFmtId="165" formatCode="[$-1010000]d/m/yyyy;@"/>
    <numFmt numFmtId="166" formatCode="0.000"/>
  </numFmts>
  <fonts count="1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sz val="11"/>
      <name val="Arial"/>
      <family val="2"/>
      <scheme val="minor"/>
    </font>
    <font>
      <sz val="14"/>
      <color theme="1"/>
      <name val="Arial"/>
      <family val="2"/>
      <scheme val="minor"/>
    </font>
    <font>
      <sz val="16"/>
      <name val="Arial"/>
      <family val="2"/>
      <scheme val="minor"/>
    </font>
    <font>
      <sz val="20"/>
      <color theme="1"/>
      <name val="Arial"/>
      <family val="2"/>
      <scheme val="minor"/>
    </font>
    <font>
      <sz val="20"/>
      <name val="Arial"/>
      <family val="2"/>
      <scheme val="minor"/>
    </font>
    <font>
      <b/>
      <i/>
      <sz val="16"/>
      <name val="Arial"/>
      <family val="2"/>
      <scheme val="minor"/>
    </font>
    <font>
      <b/>
      <u/>
      <sz val="22"/>
      <name val="Arial"/>
      <family val="2"/>
      <scheme val="minor"/>
    </font>
    <font>
      <sz val="18"/>
      <name val="Arial"/>
      <family val="2"/>
      <scheme val="minor"/>
    </font>
    <font>
      <sz val="8"/>
      <name val="Arial"/>
      <family val="2"/>
      <scheme val="minor"/>
    </font>
    <font>
      <b/>
      <sz val="22"/>
      <name val="Arial"/>
      <family val="2"/>
      <scheme val="minor"/>
    </font>
    <font>
      <b/>
      <sz val="2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7">
    <border>
      <left/>
      <right/>
      <top/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/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64" fontId="0" fillId="0" borderId="0" xfId="1" applyFont="1" applyAlignment="1">
      <alignment horizontal="center" vertical="center"/>
    </xf>
    <xf numFmtId="164" fontId="0" fillId="0" borderId="19" xfId="1" applyFont="1" applyBorder="1" applyAlignment="1">
      <alignment horizontal="center" vertical="center"/>
    </xf>
    <xf numFmtId="164" fontId="0" fillId="0" borderId="9" xfId="1" applyFont="1" applyBorder="1" applyAlignment="1">
      <alignment horizontal="center" vertical="center"/>
    </xf>
    <xf numFmtId="164" fontId="0" fillId="0" borderId="10" xfId="1" applyFont="1" applyBorder="1" applyAlignment="1">
      <alignment horizontal="center" vertical="center"/>
    </xf>
    <xf numFmtId="164" fontId="0" fillId="0" borderId="7" xfId="1" applyFont="1" applyBorder="1" applyAlignment="1">
      <alignment horizontal="center" vertical="center"/>
    </xf>
    <xf numFmtId="164" fontId="0" fillId="0" borderId="13" xfId="1" applyFont="1" applyBorder="1" applyAlignment="1">
      <alignment horizontal="center" vertical="center"/>
    </xf>
    <xf numFmtId="164" fontId="0" fillId="0" borderId="4" xfId="1" applyFont="1" applyBorder="1" applyAlignment="1">
      <alignment vertical="center"/>
    </xf>
    <xf numFmtId="164" fontId="0" fillId="0" borderId="5" xfId="1" applyFont="1" applyBorder="1" applyAlignment="1">
      <alignment vertical="center"/>
    </xf>
    <xf numFmtId="165" fontId="0" fillId="0" borderId="7" xfId="1" applyNumberFormat="1" applyFont="1" applyBorder="1" applyAlignment="1">
      <alignment horizontal="center" vertical="center"/>
    </xf>
    <xf numFmtId="165" fontId="0" fillId="0" borderId="13" xfId="1" applyNumberFormat="1" applyFont="1" applyBorder="1" applyAlignment="1">
      <alignment horizontal="center" vertical="center"/>
    </xf>
    <xf numFmtId="1" fontId="0" fillId="0" borderId="7" xfId="1" applyNumberFormat="1" applyFont="1" applyBorder="1" applyAlignment="1">
      <alignment horizontal="center" vertical="center"/>
    </xf>
    <xf numFmtId="1" fontId="0" fillId="0" borderId="13" xfId="1" applyNumberFormat="1" applyFon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6" fontId="0" fillId="0" borderId="7" xfId="1" applyNumberFormat="1" applyFont="1" applyBorder="1" applyAlignment="1">
      <alignment horizontal="center" vertical="center"/>
    </xf>
    <xf numFmtId="166" fontId="0" fillId="0" borderId="13" xfId="1" applyNumberFormat="1" applyFont="1" applyBorder="1" applyAlignment="1">
      <alignment horizontal="center" vertical="center"/>
    </xf>
    <xf numFmtId="166" fontId="0" fillId="0" borderId="8" xfId="1" applyNumberFormat="1" applyFont="1" applyBorder="1" applyAlignment="1">
      <alignment horizontal="center" vertical="center"/>
    </xf>
    <xf numFmtId="166" fontId="0" fillId="0" borderId="14" xfId="1" applyNumberFormat="1" applyFont="1" applyBorder="1" applyAlignment="1">
      <alignment horizontal="center" vertical="center"/>
    </xf>
    <xf numFmtId="166" fontId="0" fillId="0" borderId="24" xfId="1" applyNumberFormat="1" applyFont="1" applyBorder="1" applyAlignment="1">
      <alignment horizontal="center" vertical="center"/>
    </xf>
    <xf numFmtId="166" fontId="0" fillId="2" borderId="13" xfId="1" applyNumberFormat="1" applyFont="1" applyFill="1" applyBorder="1" applyAlignment="1">
      <alignment horizontal="center" vertical="center"/>
    </xf>
    <xf numFmtId="164" fontId="0" fillId="0" borderId="24" xfId="1" applyFont="1" applyBorder="1" applyAlignment="1">
      <alignment horizontal="center" vertical="center"/>
    </xf>
    <xf numFmtId="165" fontId="0" fillId="0" borderId="24" xfId="1" applyNumberFormat="1" applyFont="1" applyBorder="1" applyAlignment="1">
      <alignment horizontal="center" vertical="center"/>
    </xf>
    <xf numFmtId="1" fontId="0" fillId="0" borderId="24" xfId="1" applyNumberFormat="1" applyFont="1" applyBorder="1" applyAlignment="1">
      <alignment horizontal="center" vertical="center"/>
    </xf>
    <xf numFmtId="164" fontId="4" fillId="0" borderId="0" xfId="1" applyFont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64" fontId="3" fillId="2" borderId="0" xfId="1" applyFont="1" applyFill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3" xfId="1" applyFont="1" applyFill="1" applyBorder="1" applyAlignment="1">
      <alignment horizontal="center" vertical="center"/>
    </xf>
    <xf numFmtId="166" fontId="0" fillId="0" borderId="25" xfId="1" applyNumberFormat="1" applyFont="1" applyBorder="1" applyAlignment="1">
      <alignment horizontal="center" vertical="center"/>
    </xf>
    <xf numFmtId="164" fontId="5" fillId="0" borderId="13" xfId="1" applyFont="1" applyFill="1" applyBorder="1" applyAlignment="1">
      <alignment horizontal="center" vertical="center"/>
    </xf>
    <xf numFmtId="165" fontId="5" fillId="0" borderId="13" xfId="1" applyNumberFormat="1" applyFont="1" applyFill="1" applyBorder="1" applyAlignment="1">
      <alignment horizontal="center" vertical="center"/>
    </xf>
    <xf numFmtId="164" fontId="5" fillId="4" borderId="13" xfId="1" applyFont="1" applyFill="1" applyBorder="1" applyAlignment="1">
      <alignment horizontal="center" vertical="center"/>
    </xf>
    <xf numFmtId="165" fontId="5" fillId="4" borderId="13" xfId="1" applyNumberFormat="1" applyFont="1" applyFill="1" applyBorder="1" applyAlignment="1">
      <alignment horizontal="center" vertical="center"/>
    </xf>
    <xf numFmtId="165" fontId="5" fillId="0" borderId="35" xfId="1" applyNumberFormat="1" applyFont="1" applyFill="1" applyBorder="1" applyAlignment="1">
      <alignment horizontal="center" vertical="center"/>
    </xf>
    <xf numFmtId="165" fontId="5" fillId="4" borderId="35" xfId="1" applyNumberFormat="1" applyFont="1" applyFill="1" applyBorder="1" applyAlignment="1">
      <alignment horizontal="center" vertical="center"/>
    </xf>
    <xf numFmtId="1" fontId="5" fillId="0" borderId="34" xfId="0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0" fontId="3" fillId="0" borderId="0" xfId="0" applyFont="1" applyFill="1"/>
    <xf numFmtId="165" fontId="6" fillId="4" borderId="13" xfId="1" applyNumberFormat="1" applyFont="1" applyFill="1" applyBorder="1" applyAlignment="1">
      <alignment horizontal="center" vertical="center"/>
    </xf>
    <xf numFmtId="164" fontId="5" fillId="0" borderId="0" xfId="1" applyFont="1" applyAlignment="1">
      <alignment horizontal="center" vertical="center"/>
    </xf>
    <xf numFmtId="164" fontId="8" fillId="0" borderId="32" xfId="1" applyFont="1" applyBorder="1" applyAlignment="1">
      <alignment horizontal="center" vertical="center"/>
    </xf>
    <xf numFmtId="164" fontId="5" fillId="0" borderId="33" xfId="1" applyFont="1" applyBorder="1" applyAlignment="1">
      <alignment horizontal="center" vertical="center"/>
    </xf>
    <xf numFmtId="165" fontId="5" fillId="0" borderId="0" xfId="1" applyNumberFormat="1" applyFont="1" applyAlignment="1">
      <alignment horizontal="center" vertical="center"/>
    </xf>
    <xf numFmtId="0" fontId="3" fillId="0" borderId="0" xfId="0" applyFont="1"/>
    <xf numFmtId="164" fontId="8" fillId="0" borderId="34" xfId="1" applyFont="1" applyBorder="1" applyAlignment="1">
      <alignment horizontal="center" vertical="center"/>
    </xf>
    <xf numFmtId="164" fontId="5" fillId="0" borderId="35" xfId="1" applyFont="1" applyBorder="1" applyAlignment="1">
      <alignment horizontal="center" vertical="center"/>
    </xf>
    <xf numFmtId="164" fontId="8" fillId="0" borderId="36" xfId="1" applyFont="1" applyBorder="1" applyAlignment="1">
      <alignment horizontal="center" vertical="center"/>
    </xf>
    <xf numFmtId="164" fontId="5" fillId="0" borderId="37" xfId="1" applyFont="1" applyBorder="1" applyAlignment="1">
      <alignment horizontal="center" vertical="center"/>
    </xf>
    <xf numFmtId="0" fontId="10" fillId="0" borderId="0" xfId="0" applyFont="1"/>
    <xf numFmtId="1" fontId="5" fillId="4" borderId="34" xfId="0" applyNumberFormat="1" applyFont="1" applyFill="1" applyBorder="1" applyAlignment="1">
      <alignment horizontal="center" vertical="center"/>
    </xf>
    <xf numFmtId="1" fontId="5" fillId="4" borderId="13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5" fillId="0" borderId="34" xfId="0" applyNumberFormat="1" applyFont="1" applyFill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164" fontId="10" fillId="0" borderId="40" xfId="1" applyFont="1" applyBorder="1" applyAlignment="1">
      <alignment horizontal="center" vertical="center"/>
    </xf>
    <xf numFmtId="164" fontId="10" fillId="0" borderId="40" xfId="1" applyFont="1" applyBorder="1" applyAlignment="1">
      <alignment horizontal="center" vertical="center" wrapText="1"/>
    </xf>
    <xf numFmtId="165" fontId="10" fillId="0" borderId="40" xfId="1" applyNumberFormat="1" applyFont="1" applyBorder="1" applyAlignment="1">
      <alignment horizontal="center" vertical="center"/>
    </xf>
    <xf numFmtId="164" fontId="10" fillId="0" borderId="13" xfId="1" applyFont="1" applyBorder="1" applyAlignment="1">
      <alignment horizontal="center" vertical="center" wrapText="1"/>
    </xf>
    <xf numFmtId="165" fontId="10" fillId="0" borderId="13" xfId="1" applyNumberFormat="1" applyFont="1" applyBorder="1" applyAlignment="1">
      <alignment horizontal="center" vertical="center"/>
    </xf>
    <xf numFmtId="164" fontId="10" fillId="0" borderId="26" xfId="1" applyFont="1" applyBorder="1" applyAlignment="1">
      <alignment horizontal="center" vertical="center" wrapText="1"/>
    </xf>
    <xf numFmtId="165" fontId="10" fillId="0" borderId="26" xfId="1" applyNumberFormat="1" applyFont="1" applyBorder="1" applyAlignment="1">
      <alignment horizontal="center" vertical="center"/>
    </xf>
    <xf numFmtId="164" fontId="10" fillId="0" borderId="33" xfId="1" applyFont="1" applyBorder="1" applyAlignment="1">
      <alignment horizontal="center" vertical="center"/>
    </xf>
    <xf numFmtId="164" fontId="10" fillId="0" borderId="35" xfId="1" applyFont="1" applyBorder="1" applyAlignment="1">
      <alignment horizontal="center" vertical="center"/>
    </xf>
    <xf numFmtId="164" fontId="12" fillId="0" borderId="13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64" fontId="2" fillId="0" borderId="23" xfId="1" applyFont="1" applyBorder="1" applyAlignment="1"/>
    <xf numFmtId="164" fontId="2" fillId="0" borderId="4" xfId="1" applyFont="1" applyBorder="1" applyAlignment="1"/>
    <xf numFmtId="164" fontId="0" fillId="0" borderId="1" xfId="1" applyFont="1" applyBorder="1" applyAlignment="1">
      <alignment horizontal="center" vertical="center"/>
    </xf>
    <xf numFmtId="164" fontId="0" fillId="0" borderId="2" xfId="1" applyFont="1" applyBorder="1" applyAlignment="1">
      <alignment horizontal="center" vertical="center"/>
    </xf>
    <xf numFmtId="166" fontId="0" fillId="0" borderId="7" xfId="0" applyNumberFormat="1" applyBorder="1" applyAlignment="1">
      <alignment horizontal="center" vertical="center"/>
    </xf>
    <xf numFmtId="166" fontId="0" fillId="0" borderId="9" xfId="0" applyNumberFormat="1" applyBorder="1" applyAlignment="1">
      <alignment horizontal="center" vertical="center"/>
    </xf>
    <xf numFmtId="164" fontId="3" fillId="2" borderId="7" xfId="1" applyFont="1" applyFill="1" applyBorder="1" applyAlignment="1">
      <alignment horizontal="center" vertical="center"/>
    </xf>
    <xf numFmtId="164" fontId="3" fillId="2" borderId="11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17" xfId="1" applyFont="1" applyBorder="1" applyAlignment="1">
      <alignment horizontal="center" vertical="center"/>
    </xf>
    <xf numFmtId="164" fontId="0" fillId="0" borderId="18" xfId="1" applyFont="1" applyBorder="1" applyAlignment="1">
      <alignment horizontal="center" vertical="center"/>
    </xf>
    <xf numFmtId="164" fontId="0" fillId="0" borderId="20" xfId="1" applyFont="1" applyBorder="1" applyAlignment="1">
      <alignment horizontal="center" vertical="center"/>
    </xf>
    <xf numFmtId="164" fontId="0" fillId="0" borderId="21" xfId="1" applyFont="1" applyBorder="1" applyAlignment="1">
      <alignment horizontal="center" vertical="center"/>
    </xf>
    <xf numFmtId="165" fontId="13" fillId="3" borderId="45" xfId="1" applyNumberFormat="1" applyFont="1" applyFill="1" applyBorder="1" applyAlignment="1">
      <alignment horizontal="center" vertical="center"/>
    </xf>
    <xf numFmtId="165" fontId="13" fillId="3" borderId="46" xfId="1" applyNumberFormat="1" applyFont="1" applyFill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164" fontId="9" fillId="0" borderId="31" xfId="1" applyFont="1" applyBorder="1" applyAlignment="1">
      <alignment horizontal="center" vertical="center"/>
    </xf>
    <xf numFmtId="164" fontId="9" fillId="0" borderId="0" xfId="1" applyFont="1" applyAlignment="1">
      <alignment horizontal="center" vertical="center"/>
    </xf>
    <xf numFmtId="164" fontId="9" fillId="0" borderId="38" xfId="1" applyFont="1" applyBorder="1" applyAlignment="1">
      <alignment horizontal="center" vertical="center"/>
    </xf>
    <xf numFmtId="164" fontId="9" fillId="0" borderId="39" xfId="1" applyFont="1" applyBorder="1" applyAlignment="1">
      <alignment horizontal="center" vertical="center"/>
    </xf>
    <xf numFmtId="166" fontId="13" fillId="3" borderId="41" xfId="0" applyNumberFormat="1" applyFont="1" applyFill="1" applyBorder="1" applyAlignment="1">
      <alignment horizontal="center" vertical="center"/>
    </xf>
    <xf numFmtId="166" fontId="13" fillId="3" borderId="42" xfId="0" applyNumberFormat="1" applyFont="1" applyFill="1" applyBorder="1" applyAlignment="1">
      <alignment horizontal="center" vertical="center"/>
    </xf>
    <xf numFmtId="166" fontId="13" fillId="3" borderId="38" xfId="0" applyNumberFormat="1" applyFont="1" applyFill="1" applyBorder="1" applyAlignment="1">
      <alignment horizontal="center" vertical="center"/>
    </xf>
    <xf numFmtId="166" fontId="13" fillId="3" borderId="43" xfId="0" applyNumberFormat="1" applyFont="1" applyFill="1" applyBorder="1" applyAlignment="1">
      <alignment horizontal="center" vertical="center"/>
    </xf>
    <xf numFmtId="164" fontId="13" fillId="3" borderId="11" xfId="1" applyFont="1" applyFill="1" applyBorder="1" applyAlignment="1">
      <alignment horizontal="center" vertical="center"/>
    </xf>
    <xf numFmtId="164" fontId="13" fillId="3" borderId="44" xfId="1" applyFont="1" applyFill="1" applyBorder="1" applyAlignment="1">
      <alignment horizontal="center" vertical="center"/>
    </xf>
    <xf numFmtId="165" fontId="14" fillId="3" borderId="11" xfId="1" applyNumberFormat="1" applyFont="1" applyFill="1" applyBorder="1" applyAlignment="1">
      <alignment horizontal="center" vertical="center"/>
    </xf>
    <xf numFmtId="165" fontId="14" fillId="3" borderId="44" xfId="1" applyNumberFormat="1" applyFont="1" applyFill="1" applyBorder="1" applyAlignment="1">
      <alignment horizontal="center" vertical="center"/>
    </xf>
    <xf numFmtId="1" fontId="13" fillId="3" borderId="11" xfId="1" applyNumberFormat="1" applyFont="1" applyFill="1" applyBorder="1" applyAlignment="1">
      <alignment horizontal="center" vertical="center"/>
    </xf>
    <xf numFmtId="1" fontId="13" fillId="3" borderId="44" xfId="1" applyNumberFormat="1" applyFont="1" applyFill="1" applyBorder="1" applyAlignment="1">
      <alignment horizontal="center" vertical="center"/>
    </xf>
    <xf numFmtId="165" fontId="13" fillId="3" borderId="11" xfId="1" applyNumberFormat="1" applyFont="1" applyFill="1" applyBorder="1" applyAlignment="1">
      <alignment horizontal="center" vertical="center"/>
    </xf>
    <xf numFmtId="165" fontId="13" fillId="3" borderId="44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"/>
  <sheetViews>
    <sheetView rightToLeft="1" workbookViewId="0">
      <pane ySplit="5" topLeftCell="A30" activePane="bottomLeft" state="frozen"/>
      <selection pane="bottomLeft" activeCell="B34" sqref="B34:C34"/>
    </sheetView>
  </sheetViews>
  <sheetFormatPr defaultColWidth="8.75" defaultRowHeight="14.25" x14ac:dyDescent="0.2"/>
  <cols>
    <col min="1" max="1" width="6.375" style="1" customWidth="1"/>
    <col min="2" max="2" width="10.75" style="17" customWidth="1"/>
    <col min="3" max="3" width="16.75" style="1" customWidth="1"/>
    <col min="4" max="4" width="20.125" style="29" customWidth="1"/>
    <col min="5" max="5" width="16" style="5" customWidth="1"/>
    <col min="6" max="6" width="15.875" style="5" customWidth="1"/>
    <col min="7" max="7" width="18" style="5" customWidth="1"/>
    <col min="8" max="8" width="7.125" style="5" hidden="1" customWidth="1"/>
    <col min="9" max="10" width="12.125" style="5" customWidth="1"/>
    <col min="11" max="11" width="9.375" style="5" hidden="1" customWidth="1"/>
    <col min="12" max="13" width="15.375" style="5" customWidth="1"/>
    <col min="14" max="14" width="13.375" style="5" customWidth="1"/>
    <col min="15" max="15" width="5.375" style="5" bestFit="1" customWidth="1"/>
    <col min="16" max="16" width="9.75" style="5" customWidth="1"/>
    <col min="17" max="18" width="11" style="5" customWidth="1"/>
    <col min="19" max="19" width="15.875" style="5" customWidth="1"/>
    <col min="20" max="20" width="9.375" style="5" hidden="1" customWidth="1"/>
    <col min="21" max="21" width="11.625" style="5" hidden="1" customWidth="1"/>
    <col min="22" max="22" width="9" style="5" hidden="1" customWidth="1"/>
    <col min="23" max="16384" width="8.75" style="1"/>
  </cols>
  <sheetData>
    <row r="1" spans="1:22" x14ac:dyDescent="0.2">
      <c r="D1" s="1"/>
      <c r="E1" s="1"/>
    </row>
    <row r="2" spans="1:22" ht="18" x14ac:dyDescent="0.2">
      <c r="D2" s="1"/>
      <c r="E2" s="1"/>
      <c r="F2" s="27" t="s">
        <v>17</v>
      </c>
      <c r="G2" s="28">
        <v>44851</v>
      </c>
    </row>
    <row r="3" spans="1:22" ht="15" thickBot="1" x14ac:dyDescent="0.25">
      <c r="D3" s="1"/>
      <c r="E3" s="1"/>
    </row>
    <row r="4" spans="1:22" ht="15" thickTop="1" x14ac:dyDescent="0.2">
      <c r="A4" s="79" t="s">
        <v>0</v>
      </c>
      <c r="B4" s="75" t="s">
        <v>1</v>
      </c>
      <c r="C4" s="75" t="s">
        <v>2</v>
      </c>
      <c r="D4" s="77" t="s">
        <v>3</v>
      </c>
      <c r="E4" s="81" t="s">
        <v>16</v>
      </c>
      <c r="F4" s="81" t="s">
        <v>13</v>
      </c>
      <c r="G4" s="83" t="s">
        <v>15</v>
      </c>
      <c r="H4" s="73" t="s">
        <v>12</v>
      </c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4"/>
    </row>
    <row r="5" spans="1:22" ht="15" thickBot="1" x14ac:dyDescent="0.25">
      <c r="A5" s="80"/>
      <c r="B5" s="76"/>
      <c r="C5" s="76"/>
      <c r="D5" s="78"/>
      <c r="E5" s="82"/>
      <c r="F5" s="82"/>
      <c r="G5" s="84"/>
      <c r="H5" s="6" t="s">
        <v>4</v>
      </c>
      <c r="I5" s="7" t="s">
        <v>5</v>
      </c>
      <c r="J5" s="7" t="s">
        <v>5</v>
      </c>
      <c r="K5" s="7" t="s">
        <v>6</v>
      </c>
      <c r="L5" s="7" t="s">
        <v>7</v>
      </c>
      <c r="M5" s="7" t="s">
        <v>7</v>
      </c>
      <c r="N5" s="7" t="s">
        <v>8</v>
      </c>
      <c r="O5" s="7" t="s">
        <v>8</v>
      </c>
      <c r="P5" s="7" t="s">
        <v>9</v>
      </c>
      <c r="Q5" s="7" t="s">
        <v>9</v>
      </c>
      <c r="R5" s="7" t="s">
        <v>10</v>
      </c>
      <c r="S5" s="7" t="s">
        <v>10</v>
      </c>
      <c r="T5" s="7" t="s">
        <v>11</v>
      </c>
      <c r="U5" s="7"/>
      <c r="V5" s="8"/>
    </row>
    <row r="6" spans="1:22" ht="15" thickTop="1" x14ac:dyDescent="0.2">
      <c r="A6" s="2"/>
      <c r="B6" s="18">
        <v>1</v>
      </c>
      <c r="C6" s="10">
        <v>1151109.5</v>
      </c>
      <c r="D6" s="30">
        <f>B6*C6</f>
        <v>1151109.5</v>
      </c>
      <c r="E6" s="13"/>
      <c r="F6" s="9"/>
      <c r="G6" s="15"/>
      <c r="H6" s="18"/>
      <c r="I6" s="18">
        <f>B6</f>
        <v>1</v>
      </c>
      <c r="J6" s="18">
        <f>D6</f>
        <v>1151109.5</v>
      </c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20"/>
    </row>
    <row r="7" spans="1:22" x14ac:dyDescent="0.2">
      <c r="A7" s="4">
        <v>1</v>
      </c>
      <c r="B7" s="19">
        <v>4.12</v>
      </c>
      <c r="C7" s="10">
        <v>18000</v>
      </c>
      <c r="D7" s="31">
        <f t="shared" ref="D7" si="0">B7*C7</f>
        <v>74160</v>
      </c>
      <c r="E7" s="25"/>
      <c r="F7" s="24"/>
      <c r="G7" s="26" t="s">
        <v>19</v>
      </c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32"/>
    </row>
    <row r="8" spans="1:22" x14ac:dyDescent="0.2">
      <c r="A8" s="3">
        <v>2</v>
      </c>
      <c r="B8" s="19">
        <v>4.12</v>
      </c>
      <c r="C8" s="10">
        <v>18000</v>
      </c>
      <c r="D8" s="31">
        <f>B8*C8</f>
        <v>74160</v>
      </c>
      <c r="E8" s="14">
        <v>44772</v>
      </c>
      <c r="F8" s="10"/>
      <c r="G8" s="16" t="s">
        <v>24</v>
      </c>
      <c r="H8" s="19"/>
      <c r="I8" s="22">
        <v>4.12</v>
      </c>
      <c r="J8" s="22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21"/>
    </row>
    <row r="9" spans="1:22" x14ac:dyDescent="0.2">
      <c r="A9" s="3">
        <v>3</v>
      </c>
      <c r="B9" s="19">
        <v>7.6950000000000003</v>
      </c>
      <c r="C9" s="10">
        <v>18000</v>
      </c>
      <c r="D9" s="31">
        <f t="shared" ref="D9:D56" si="1">B9*C9</f>
        <v>138510</v>
      </c>
      <c r="E9" s="14">
        <v>44772</v>
      </c>
      <c r="F9" s="10"/>
      <c r="G9" s="16" t="s">
        <v>24</v>
      </c>
      <c r="H9" s="19"/>
      <c r="I9" s="19">
        <v>7.6950000000000003</v>
      </c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1"/>
    </row>
    <row r="10" spans="1:22" x14ac:dyDescent="0.2">
      <c r="A10" s="3">
        <v>4</v>
      </c>
      <c r="B10" s="19">
        <v>9.5950000000000006</v>
      </c>
      <c r="C10" s="10">
        <v>18000</v>
      </c>
      <c r="D10" s="31">
        <f t="shared" si="1"/>
        <v>172710</v>
      </c>
      <c r="E10" s="14">
        <v>44773</v>
      </c>
      <c r="F10" s="10"/>
      <c r="G10" s="16" t="s">
        <v>24</v>
      </c>
      <c r="H10" s="19"/>
      <c r="I10" s="19">
        <v>9.5950000000000006</v>
      </c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21"/>
    </row>
    <row r="11" spans="1:22" x14ac:dyDescent="0.2">
      <c r="A11" s="3">
        <v>5</v>
      </c>
      <c r="B11" s="19">
        <v>1.97</v>
      </c>
      <c r="C11" s="10">
        <v>18000</v>
      </c>
      <c r="D11" s="31">
        <f t="shared" si="1"/>
        <v>35460</v>
      </c>
      <c r="E11" s="14">
        <v>44775</v>
      </c>
      <c r="F11" s="10"/>
      <c r="G11" s="16" t="s">
        <v>24</v>
      </c>
      <c r="H11" s="19"/>
      <c r="I11" s="19">
        <v>1.97</v>
      </c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21"/>
    </row>
    <row r="12" spans="1:22" x14ac:dyDescent="0.2">
      <c r="A12" s="3">
        <v>6</v>
      </c>
      <c r="B12" s="19">
        <v>50</v>
      </c>
      <c r="C12" s="10">
        <v>1330</v>
      </c>
      <c r="D12" s="31">
        <f t="shared" si="1"/>
        <v>66500</v>
      </c>
      <c r="E12" s="14">
        <v>44776</v>
      </c>
      <c r="F12" s="10"/>
      <c r="G12" s="16" t="s">
        <v>25</v>
      </c>
      <c r="H12" s="19"/>
      <c r="I12" s="19">
        <v>50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1"/>
    </row>
    <row r="13" spans="1:22" x14ac:dyDescent="0.2">
      <c r="A13" s="4">
        <v>7</v>
      </c>
      <c r="B13" s="19">
        <v>20</v>
      </c>
      <c r="C13" s="10">
        <v>1390</v>
      </c>
      <c r="D13" s="31">
        <f t="shared" si="1"/>
        <v>27800</v>
      </c>
      <c r="E13" s="14">
        <v>44795</v>
      </c>
      <c r="F13" s="10"/>
      <c r="G13" s="16" t="s">
        <v>26</v>
      </c>
      <c r="H13" s="19"/>
      <c r="I13" s="19">
        <v>20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21"/>
    </row>
    <row r="14" spans="1:22" x14ac:dyDescent="0.2">
      <c r="A14" s="3">
        <v>8</v>
      </c>
      <c r="B14" s="19">
        <v>10</v>
      </c>
      <c r="C14" s="10">
        <v>1400</v>
      </c>
      <c r="D14" s="31">
        <f t="shared" si="1"/>
        <v>14000</v>
      </c>
      <c r="E14" s="14">
        <v>44798</v>
      </c>
      <c r="F14" s="10"/>
      <c r="G14" s="16" t="s">
        <v>18</v>
      </c>
      <c r="H14" s="19"/>
      <c r="I14" s="19"/>
      <c r="J14" s="19"/>
      <c r="K14" s="19"/>
      <c r="L14" s="19">
        <v>10</v>
      </c>
      <c r="M14" s="19"/>
      <c r="N14" s="19"/>
      <c r="O14" s="19"/>
      <c r="P14" s="19"/>
      <c r="Q14" s="19"/>
      <c r="R14" s="19"/>
      <c r="S14" s="19"/>
      <c r="T14" s="19"/>
      <c r="U14" s="19"/>
      <c r="V14" s="21"/>
    </row>
    <row r="15" spans="1:22" x14ac:dyDescent="0.2">
      <c r="A15" s="3">
        <v>9</v>
      </c>
      <c r="B15" s="19">
        <v>40</v>
      </c>
      <c r="C15" s="10">
        <v>1400</v>
      </c>
      <c r="D15" s="31">
        <f t="shared" si="1"/>
        <v>56000</v>
      </c>
      <c r="E15" s="14">
        <v>44798</v>
      </c>
      <c r="F15" s="10"/>
      <c r="G15" s="16" t="s">
        <v>25</v>
      </c>
      <c r="H15" s="19"/>
      <c r="I15" s="19"/>
      <c r="J15" s="19"/>
      <c r="K15" s="19"/>
      <c r="L15" s="19">
        <v>40</v>
      </c>
      <c r="M15" s="19"/>
      <c r="N15" s="19"/>
      <c r="O15" s="19"/>
      <c r="P15" s="19"/>
      <c r="Q15" s="19"/>
      <c r="R15" s="19"/>
      <c r="S15" s="19"/>
      <c r="T15" s="19"/>
      <c r="U15" s="19"/>
      <c r="V15" s="21"/>
    </row>
    <row r="16" spans="1:22" x14ac:dyDescent="0.2">
      <c r="A16" s="3">
        <v>10</v>
      </c>
      <c r="B16" s="19">
        <v>3.9550000000000001</v>
      </c>
      <c r="C16" s="10">
        <v>18300</v>
      </c>
      <c r="D16" s="31">
        <f t="shared" si="1"/>
        <v>72376.5</v>
      </c>
      <c r="E16" s="14">
        <v>44797</v>
      </c>
      <c r="F16" s="10"/>
      <c r="G16" s="16" t="s">
        <v>24</v>
      </c>
      <c r="H16" s="19"/>
      <c r="I16" s="19">
        <v>3.9550000000000001</v>
      </c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21"/>
    </row>
    <row r="17" spans="1:22" x14ac:dyDescent="0.2">
      <c r="A17" s="3">
        <v>11</v>
      </c>
      <c r="B17" s="19">
        <v>2.09</v>
      </c>
      <c r="C17" s="10">
        <v>18300</v>
      </c>
      <c r="D17" s="31">
        <f t="shared" si="1"/>
        <v>38247</v>
      </c>
      <c r="E17" s="14">
        <v>44797</v>
      </c>
      <c r="F17" s="10"/>
      <c r="G17" s="16" t="s">
        <v>24</v>
      </c>
      <c r="H17" s="19"/>
      <c r="I17" s="19">
        <v>2.09</v>
      </c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21"/>
    </row>
    <row r="18" spans="1:22" x14ac:dyDescent="0.2">
      <c r="A18" s="3">
        <v>12</v>
      </c>
      <c r="B18" s="19">
        <v>10.005000000000001</v>
      </c>
      <c r="C18" s="10">
        <v>18300</v>
      </c>
      <c r="D18" s="31">
        <f t="shared" si="1"/>
        <v>183091.5</v>
      </c>
      <c r="E18" s="14">
        <v>44807</v>
      </c>
      <c r="F18" s="10"/>
      <c r="G18" s="16" t="s">
        <v>24</v>
      </c>
      <c r="H18" s="19"/>
      <c r="I18" s="19"/>
      <c r="J18" s="19"/>
      <c r="K18" s="19"/>
      <c r="L18" s="19"/>
      <c r="M18" s="19"/>
      <c r="N18" s="19">
        <v>10.005000000000001</v>
      </c>
      <c r="O18" s="19"/>
      <c r="P18" s="19"/>
      <c r="Q18" s="19"/>
      <c r="R18" s="19"/>
      <c r="S18" s="19"/>
      <c r="T18" s="19"/>
      <c r="U18" s="19"/>
      <c r="V18" s="21"/>
    </row>
    <row r="19" spans="1:22" x14ac:dyDescent="0.2">
      <c r="A19" s="3">
        <v>13</v>
      </c>
      <c r="B19" s="19">
        <v>10</v>
      </c>
      <c r="C19" s="10">
        <v>18300</v>
      </c>
      <c r="D19" s="31">
        <f t="shared" si="1"/>
        <v>183000</v>
      </c>
      <c r="E19" s="14">
        <v>44805</v>
      </c>
      <c r="F19" s="10"/>
      <c r="G19" s="16" t="s">
        <v>24</v>
      </c>
      <c r="H19" s="19"/>
      <c r="I19" s="19"/>
      <c r="J19" s="19"/>
      <c r="K19" s="19"/>
      <c r="L19" s="19"/>
      <c r="M19" s="19"/>
      <c r="N19" s="19">
        <v>10</v>
      </c>
      <c r="O19" s="19"/>
      <c r="P19" s="19"/>
      <c r="Q19" s="19"/>
      <c r="R19" s="19"/>
      <c r="S19" s="19"/>
      <c r="T19" s="19"/>
      <c r="U19" s="19"/>
      <c r="V19" s="21"/>
    </row>
    <row r="20" spans="1:22" x14ac:dyDescent="0.2">
      <c r="A20" s="3">
        <v>14</v>
      </c>
      <c r="B20" s="19">
        <v>5.9</v>
      </c>
      <c r="C20" s="10">
        <v>18300</v>
      </c>
      <c r="D20" s="31">
        <f t="shared" si="1"/>
        <v>107970</v>
      </c>
      <c r="E20" s="14">
        <v>44807</v>
      </c>
      <c r="F20" s="10"/>
      <c r="G20" s="16" t="s">
        <v>24</v>
      </c>
      <c r="H20" s="19"/>
      <c r="I20" s="19"/>
      <c r="J20" s="19"/>
      <c r="K20" s="19"/>
      <c r="L20" s="19"/>
      <c r="M20" s="19"/>
      <c r="N20" s="19">
        <v>5.9</v>
      </c>
      <c r="O20" s="19"/>
      <c r="P20" s="19"/>
      <c r="Q20" s="19"/>
      <c r="R20" s="19"/>
      <c r="S20" s="19"/>
      <c r="T20" s="19"/>
      <c r="U20" s="19"/>
      <c r="V20" s="21"/>
    </row>
    <row r="21" spans="1:22" x14ac:dyDescent="0.2">
      <c r="A21" s="3">
        <v>15</v>
      </c>
      <c r="B21" s="19">
        <v>8.19</v>
      </c>
      <c r="C21" s="10">
        <v>18300</v>
      </c>
      <c r="D21" s="31">
        <f t="shared" si="1"/>
        <v>149877</v>
      </c>
      <c r="E21" s="14">
        <v>44807</v>
      </c>
      <c r="F21" s="10"/>
      <c r="G21" s="16" t="s">
        <v>24</v>
      </c>
      <c r="H21" s="19"/>
      <c r="I21" s="19"/>
      <c r="J21" s="19"/>
      <c r="K21" s="19"/>
      <c r="L21" s="19"/>
      <c r="M21" s="19"/>
      <c r="N21" s="19">
        <v>8.19</v>
      </c>
      <c r="O21" s="19"/>
      <c r="P21" s="19"/>
      <c r="Q21" s="19"/>
      <c r="R21" s="19"/>
      <c r="S21" s="19"/>
      <c r="T21" s="19"/>
      <c r="U21" s="19"/>
      <c r="V21" s="21"/>
    </row>
    <row r="22" spans="1:22" x14ac:dyDescent="0.2">
      <c r="A22" s="3">
        <v>16</v>
      </c>
      <c r="B22" s="19">
        <v>5.97</v>
      </c>
      <c r="C22" s="10">
        <v>18300</v>
      </c>
      <c r="D22" s="31">
        <f t="shared" si="1"/>
        <v>109251</v>
      </c>
      <c r="E22" s="14">
        <v>44809</v>
      </c>
      <c r="F22" s="10"/>
      <c r="G22" s="16" t="s">
        <v>24</v>
      </c>
      <c r="H22" s="19"/>
      <c r="I22" s="19"/>
      <c r="J22" s="19"/>
      <c r="K22" s="19"/>
      <c r="L22" s="19"/>
      <c r="M22" s="19"/>
      <c r="N22" s="19">
        <v>5.97</v>
      </c>
      <c r="O22" s="19"/>
      <c r="P22" s="19"/>
      <c r="Q22" s="19"/>
      <c r="R22" s="19"/>
      <c r="S22" s="19"/>
      <c r="T22" s="19"/>
      <c r="U22" s="19"/>
      <c r="V22" s="21"/>
    </row>
    <row r="23" spans="1:22" x14ac:dyDescent="0.2">
      <c r="A23" s="3">
        <v>17</v>
      </c>
      <c r="B23" s="19">
        <v>2.0299999999999998</v>
      </c>
      <c r="C23" s="10">
        <v>18300</v>
      </c>
      <c r="D23" s="31">
        <f t="shared" si="1"/>
        <v>37149</v>
      </c>
      <c r="E23" s="14">
        <v>44811</v>
      </c>
      <c r="F23" s="10"/>
      <c r="G23" s="16" t="s">
        <v>24</v>
      </c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>
        <v>2.0299999999999998</v>
      </c>
      <c r="T23" s="19"/>
      <c r="U23" s="19"/>
      <c r="V23" s="21"/>
    </row>
    <row r="24" spans="1:22" x14ac:dyDescent="0.2">
      <c r="A24" s="3">
        <v>18</v>
      </c>
      <c r="B24" s="19">
        <v>4.17</v>
      </c>
      <c r="C24" s="10">
        <v>18300</v>
      </c>
      <c r="D24" s="31">
        <f t="shared" si="1"/>
        <v>76311</v>
      </c>
      <c r="E24" s="14">
        <v>44810</v>
      </c>
      <c r="F24" s="10"/>
      <c r="G24" s="16" t="s">
        <v>24</v>
      </c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>
        <v>4.17</v>
      </c>
      <c r="T24" s="19"/>
      <c r="U24" s="19"/>
      <c r="V24" s="21"/>
    </row>
    <row r="25" spans="1:22" x14ac:dyDescent="0.2">
      <c r="A25" s="3">
        <v>19</v>
      </c>
      <c r="B25" s="19">
        <v>60</v>
      </c>
      <c r="C25" s="10">
        <v>1470</v>
      </c>
      <c r="D25" s="31">
        <f t="shared" si="1"/>
        <v>88200</v>
      </c>
      <c r="E25" s="14">
        <v>44813</v>
      </c>
      <c r="F25" s="10"/>
      <c r="G25" s="16" t="s">
        <v>21</v>
      </c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>
        <v>60</v>
      </c>
      <c r="T25" s="19"/>
      <c r="U25" s="19"/>
      <c r="V25" s="21"/>
    </row>
    <row r="26" spans="1:22" x14ac:dyDescent="0.2">
      <c r="A26" s="3">
        <v>20</v>
      </c>
      <c r="B26" s="19">
        <v>3.93</v>
      </c>
      <c r="C26" s="10">
        <v>18300</v>
      </c>
      <c r="D26" s="31">
        <f t="shared" si="1"/>
        <v>71919</v>
      </c>
      <c r="E26" s="14">
        <v>44812</v>
      </c>
      <c r="F26" s="10"/>
      <c r="G26" s="16" t="s">
        <v>24</v>
      </c>
      <c r="H26" s="19"/>
      <c r="I26" s="19"/>
      <c r="J26" s="19"/>
      <c r="K26" s="19"/>
      <c r="L26" s="19"/>
      <c r="M26" s="19"/>
      <c r="N26" s="23">
        <v>2.165</v>
      </c>
      <c r="O26" s="23"/>
      <c r="P26" s="23"/>
      <c r="Q26" s="23"/>
      <c r="R26" s="23"/>
      <c r="S26" s="23">
        <v>1.7649999999999999</v>
      </c>
      <c r="T26" s="19"/>
      <c r="U26" s="19"/>
      <c r="V26" s="21"/>
    </row>
    <row r="27" spans="1:22" x14ac:dyDescent="0.2">
      <c r="A27" s="3">
        <v>21</v>
      </c>
      <c r="B27" s="19">
        <v>0.71</v>
      </c>
      <c r="C27" s="10">
        <v>18300</v>
      </c>
      <c r="D27" s="31">
        <f t="shared" si="1"/>
        <v>12993</v>
      </c>
      <c r="E27" s="14">
        <v>44812</v>
      </c>
      <c r="F27" s="10"/>
      <c r="G27" s="16" t="s">
        <v>24</v>
      </c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>
        <v>0.71</v>
      </c>
      <c r="T27" s="19"/>
      <c r="U27" s="19"/>
      <c r="V27" s="21"/>
    </row>
    <row r="28" spans="1:22" x14ac:dyDescent="0.2">
      <c r="A28" s="3">
        <v>22</v>
      </c>
      <c r="B28" s="19">
        <v>8.5649999999999995</v>
      </c>
      <c r="C28" s="10">
        <v>18300</v>
      </c>
      <c r="D28" s="31">
        <f t="shared" si="1"/>
        <v>156739.5</v>
      </c>
      <c r="E28" s="14">
        <v>44815</v>
      </c>
      <c r="F28" s="10"/>
      <c r="G28" s="16" t="s">
        <v>24</v>
      </c>
      <c r="H28" s="19"/>
      <c r="I28" s="19">
        <v>8.5649999999999995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21"/>
    </row>
    <row r="29" spans="1:22" x14ac:dyDescent="0.2">
      <c r="A29" s="3">
        <v>23</v>
      </c>
      <c r="B29" s="19">
        <v>4.4550000000000001</v>
      </c>
      <c r="C29" s="10">
        <v>18300</v>
      </c>
      <c r="D29" s="31">
        <f t="shared" si="1"/>
        <v>81526.5</v>
      </c>
      <c r="E29" s="14">
        <v>44815</v>
      </c>
      <c r="F29" s="10"/>
      <c r="G29" s="16" t="s">
        <v>24</v>
      </c>
      <c r="H29" s="19"/>
      <c r="I29" s="19">
        <v>4.4550000000000001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21"/>
    </row>
    <row r="30" spans="1:22" x14ac:dyDescent="0.2">
      <c r="A30" s="3">
        <v>24</v>
      </c>
      <c r="B30" s="19">
        <v>40</v>
      </c>
      <c r="C30" s="10">
        <v>1380</v>
      </c>
      <c r="D30" s="31">
        <f t="shared" si="1"/>
        <v>55200</v>
      </c>
      <c r="E30" s="14">
        <v>44817</v>
      </c>
      <c r="F30" s="10"/>
      <c r="G30" s="16" t="s">
        <v>25</v>
      </c>
      <c r="H30" s="19"/>
      <c r="I30" s="19"/>
      <c r="J30" s="19"/>
      <c r="K30" s="19"/>
      <c r="L30" s="19">
        <v>40</v>
      </c>
      <c r="M30" s="19"/>
      <c r="N30" s="19"/>
      <c r="O30" s="19"/>
      <c r="P30" s="19"/>
      <c r="Q30" s="19"/>
      <c r="R30" s="19"/>
      <c r="S30" s="19"/>
      <c r="T30" s="19"/>
      <c r="U30" s="19"/>
      <c r="V30" s="21"/>
    </row>
    <row r="31" spans="1:22" x14ac:dyDescent="0.2">
      <c r="A31" s="3">
        <v>25</v>
      </c>
      <c r="B31" s="19">
        <v>4.7699999999999996</v>
      </c>
      <c r="C31" s="10">
        <v>18300</v>
      </c>
      <c r="D31" s="31">
        <f t="shared" si="1"/>
        <v>87290.999999999985</v>
      </c>
      <c r="E31" s="14">
        <v>44824</v>
      </c>
      <c r="F31" s="10"/>
      <c r="G31" s="16" t="s">
        <v>24</v>
      </c>
      <c r="H31" s="19"/>
      <c r="I31" s="19">
        <v>4.7699999999999996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21"/>
    </row>
    <row r="32" spans="1:22" x14ac:dyDescent="0.2">
      <c r="A32" s="3">
        <v>26</v>
      </c>
      <c r="B32" s="19">
        <v>1.9550000000000001</v>
      </c>
      <c r="C32" s="10">
        <v>18300</v>
      </c>
      <c r="D32" s="31">
        <f t="shared" si="1"/>
        <v>35776.5</v>
      </c>
      <c r="E32" s="14">
        <v>44825</v>
      </c>
      <c r="F32" s="10"/>
      <c r="G32" s="16" t="s">
        <v>24</v>
      </c>
      <c r="H32" s="19"/>
      <c r="I32" s="19"/>
      <c r="J32" s="19"/>
      <c r="K32" s="19"/>
      <c r="L32" s="19"/>
      <c r="M32" s="19"/>
      <c r="N32" s="19">
        <v>1.9550000000000001</v>
      </c>
      <c r="O32" s="19"/>
      <c r="P32" s="19"/>
      <c r="Q32" s="19"/>
      <c r="R32" s="19"/>
      <c r="S32" s="19"/>
      <c r="T32" s="19"/>
      <c r="U32" s="19"/>
      <c r="V32" s="21"/>
    </row>
    <row r="33" spans="1:22" x14ac:dyDescent="0.2">
      <c r="A33" s="3">
        <v>27</v>
      </c>
      <c r="B33" s="19">
        <v>2.1949999999999998</v>
      </c>
      <c r="C33" s="10">
        <v>18300</v>
      </c>
      <c r="D33" s="31">
        <f t="shared" si="1"/>
        <v>40168.5</v>
      </c>
      <c r="E33" s="14">
        <v>44825</v>
      </c>
      <c r="F33" s="10"/>
      <c r="G33" s="16" t="s">
        <v>24</v>
      </c>
      <c r="H33" s="19"/>
      <c r="I33" s="19">
        <v>2.1949999999999998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21"/>
    </row>
    <row r="34" spans="1:22" x14ac:dyDescent="0.2">
      <c r="A34" s="3">
        <v>28</v>
      </c>
      <c r="B34" s="19">
        <v>15</v>
      </c>
      <c r="C34" s="10">
        <v>73.5</v>
      </c>
      <c r="D34" s="31">
        <f t="shared" si="1"/>
        <v>1102.5</v>
      </c>
      <c r="E34" s="14">
        <v>44814</v>
      </c>
      <c r="F34" s="10"/>
      <c r="G34" s="16" t="s">
        <v>27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21"/>
    </row>
    <row r="35" spans="1:22" x14ac:dyDescent="0.2">
      <c r="A35" s="3">
        <v>29</v>
      </c>
      <c r="B35" s="19">
        <v>5.0250000000000004</v>
      </c>
      <c r="C35" s="10">
        <v>18300</v>
      </c>
      <c r="D35" s="31">
        <f t="shared" si="1"/>
        <v>91957.5</v>
      </c>
      <c r="E35" s="14">
        <v>44833</v>
      </c>
      <c r="F35" s="10"/>
      <c r="G35" s="16" t="s">
        <v>24</v>
      </c>
      <c r="H35" s="19"/>
      <c r="I35" s="19"/>
      <c r="J35" s="19"/>
      <c r="K35" s="19"/>
      <c r="L35" s="19"/>
      <c r="M35" s="19"/>
      <c r="N35" s="19">
        <v>5.0250000000000004</v>
      </c>
      <c r="O35" s="19"/>
      <c r="P35" s="19"/>
      <c r="Q35" s="19"/>
      <c r="R35" s="19"/>
      <c r="S35" s="19"/>
      <c r="T35" s="19"/>
      <c r="U35" s="19"/>
      <c r="V35" s="21"/>
    </row>
    <row r="36" spans="1:22" x14ac:dyDescent="0.2">
      <c r="A36" s="3">
        <v>30</v>
      </c>
      <c r="B36" s="19">
        <v>3.9249999999999998</v>
      </c>
      <c r="C36" s="10">
        <v>18300</v>
      </c>
      <c r="D36" s="31">
        <f t="shared" si="1"/>
        <v>71827.5</v>
      </c>
      <c r="E36" s="14">
        <v>44835</v>
      </c>
      <c r="F36" s="10"/>
      <c r="G36" s="16" t="s">
        <v>24</v>
      </c>
      <c r="H36" s="19"/>
      <c r="I36" s="19"/>
      <c r="J36" s="19"/>
      <c r="K36" s="19"/>
      <c r="L36" s="19"/>
      <c r="M36" s="19"/>
      <c r="N36" s="19"/>
      <c r="O36" s="19"/>
      <c r="P36" s="19">
        <v>3.9249999999999998</v>
      </c>
      <c r="Q36" s="19"/>
      <c r="R36" s="19"/>
      <c r="S36" s="19"/>
      <c r="T36" s="19"/>
      <c r="U36" s="19"/>
      <c r="V36" s="21"/>
    </row>
    <row r="37" spans="1:22" x14ac:dyDescent="0.2">
      <c r="A37" s="3">
        <v>31</v>
      </c>
      <c r="B37" s="19">
        <v>1.885</v>
      </c>
      <c r="C37" s="10">
        <v>18300</v>
      </c>
      <c r="D37" s="31">
        <f t="shared" si="1"/>
        <v>34495.5</v>
      </c>
      <c r="E37" s="14">
        <v>44837</v>
      </c>
      <c r="F37" s="10"/>
      <c r="G37" s="16" t="s">
        <v>24</v>
      </c>
      <c r="H37" s="19"/>
      <c r="I37" s="19"/>
      <c r="J37" s="19"/>
      <c r="K37" s="19"/>
      <c r="L37" s="19"/>
      <c r="M37" s="19"/>
      <c r="N37" s="19">
        <v>1.885</v>
      </c>
      <c r="O37" s="19"/>
      <c r="P37" s="19"/>
      <c r="Q37" s="19"/>
      <c r="R37" s="19"/>
      <c r="S37" s="19"/>
      <c r="T37" s="19"/>
      <c r="U37" s="19"/>
      <c r="V37" s="21"/>
    </row>
    <row r="38" spans="1:22" x14ac:dyDescent="0.2">
      <c r="A38" s="3">
        <v>32</v>
      </c>
      <c r="B38" s="19">
        <v>7.7350000000000003</v>
      </c>
      <c r="C38" s="10">
        <v>18300</v>
      </c>
      <c r="D38" s="31">
        <f t="shared" si="1"/>
        <v>141550.5</v>
      </c>
      <c r="E38" s="14">
        <v>44837</v>
      </c>
      <c r="F38" s="10"/>
      <c r="G38" s="16" t="s">
        <v>24</v>
      </c>
      <c r="H38" s="19"/>
      <c r="I38" s="19">
        <v>7.7350000000000003</v>
      </c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21"/>
    </row>
    <row r="39" spans="1:22" x14ac:dyDescent="0.2">
      <c r="A39" s="3">
        <v>33</v>
      </c>
      <c r="B39" s="19"/>
      <c r="C39" s="10"/>
      <c r="D39" s="31">
        <f t="shared" si="1"/>
        <v>0</v>
      </c>
      <c r="E39" s="14">
        <v>44812</v>
      </c>
      <c r="F39" s="10">
        <v>150000</v>
      </c>
      <c r="G39" s="16">
        <v>346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21"/>
    </row>
    <row r="40" spans="1:22" x14ac:dyDescent="0.2">
      <c r="A40" s="3">
        <v>34</v>
      </c>
      <c r="B40" s="19"/>
      <c r="C40" s="10"/>
      <c r="D40" s="31">
        <f t="shared" si="1"/>
        <v>0</v>
      </c>
      <c r="E40" s="14">
        <v>44809</v>
      </c>
      <c r="F40" s="10">
        <v>500000</v>
      </c>
      <c r="G40" s="16" t="s">
        <v>23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1"/>
    </row>
    <row r="41" spans="1:22" x14ac:dyDescent="0.2">
      <c r="A41" s="3">
        <v>35</v>
      </c>
      <c r="B41" s="19"/>
      <c r="C41" s="10"/>
      <c r="D41" s="31">
        <f t="shared" si="1"/>
        <v>0</v>
      </c>
      <c r="E41" s="14">
        <v>44817</v>
      </c>
      <c r="F41" s="10">
        <v>400000</v>
      </c>
      <c r="G41" s="16">
        <v>386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21"/>
    </row>
    <row r="42" spans="1:22" x14ac:dyDescent="0.2">
      <c r="A42" s="3">
        <v>36</v>
      </c>
      <c r="B42" s="19"/>
      <c r="C42" s="10"/>
      <c r="D42" s="31">
        <f t="shared" si="1"/>
        <v>0</v>
      </c>
      <c r="E42" s="14">
        <v>44773</v>
      </c>
      <c r="F42" s="10">
        <v>400000</v>
      </c>
      <c r="G42" s="16" t="s">
        <v>22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21"/>
    </row>
    <row r="43" spans="1:22" x14ac:dyDescent="0.2">
      <c r="A43" s="3">
        <v>37</v>
      </c>
      <c r="B43" s="19"/>
      <c r="C43" s="10"/>
      <c r="D43" s="31">
        <f t="shared" si="1"/>
        <v>0</v>
      </c>
      <c r="E43" s="14">
        <v>44773</v>
      </c>
      <c r="F43" s="10">
        <v>200000</v>
      </c>
      <c r="G43" s="16">
        <v>334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21"/>
    </row>
    <row r="44" spans="1:22" x14ac:dyDescent="0.2">
      <c r="A44" s="3">
        <v>38</v>
      </c>
      <c r="B44" s="19"/>
      <c r="C44" s="10"/>
      <c r="D44" s="31">
        <f t="shared" si="1"/>
        <v>0</v>
      </c>
      <c r="E44" s="14">
        <v>44822</v>
      </c>
      <c r="F44" s="10">
        <v>100000</v>
      </c>
      <c r="G44" s="16" t="s">
        <v>28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21"/>
    </row>
    <row r="45" spans="1:22" x14ac:dyDescent="0.2">
      <c r="A45" s="3">
        <v>39</v>
      </c>
      <c r="B45" s="19"/>
      <c r="C45" s="10"/>
      <c r="D45" s="31">
        <f t="shared" si="1"/>
        <v>0</v>
      </c>
      <c r="E45" s="14">
        <v>44836</v>
      </c>
      <c r="F45" s="10">
        <v>500000</v>
      </c>
      <c r="G45" s="16" t="s">
        <v>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1"/>
    </row>
    <row r="46" spans="1:22" x14ac:dyDescent="0.2">
      <c r="A46" s="3">
        <v>40</v>
      </c>
      <c r="B46" s="19">
        <v>1.38</v>
      </c>
      <c r="C46" s="10">
        <v>18300</v>
      </c>
      <c r="D46" s="31">
        <f t="shared" si="1"/>
        <v>25253.999999999996</v>
      </c>
      <c r="E46" s="14">
        <v>44840</v>
      </c>
      <c r="F46" s="10"/>
      <c r="G46" s="16"/>
      <c r="H46" s="19"/>
      <c r="I46" s="19">
        <v>1.38</v>
      </c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21"/>
    </row>
    <row r="47" spans="1:22" x14ac:dyDescent="0.2">
      <c r="A47" s="3">
        <v>41</v>
      </c>
      <c r="B47" s="19">
        <v>1.0449999999999999</v>
      </c>
      <c r="C47" s="10">
        <v>18300</v>
      </c>
      <c r="D47" s="31">
        <f t="shared" si="1"/>
        <v>19123.5</v>
      </c>
      <c r="E47" s="14">
        <v>44840</v>
      </c>
      <c r="F47" s="10"/>
      <c r="G47" s="16"/>
      <c r="H47" s="19"/>
      <c r="I47" s="19">
        <v>1.0449999999999999</v>
      </c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21"/>
    </row>
    <row r="48" spans="1:22" x14ac:dyDescent="0.2">
      <c r="A48" s="3">
        <v>42</v>
      </c>
      <c r="B48" s="19">
        <v>1.89</v>
      </c>
      <c r="C48" s="10">
        <v>18300</v>
      </c>
      <c r="D48" s="31">
        <f t="shared" si="1"/>
        <v>34587</v>
      </c>
      <c r="E48" s="14">
        <v>44840</v>
      </c>
      <c r="F48" s="10"/>
      <c r="G48" s="16"/>
      <c r="H48" s="19"/>
      <c r="I48" s="19">
        <v>1.89</v>
      </c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21"/>
    </row>
    <row r="49" spans="1:22" x14ac:dyDescent="0.2">
      <c r="A49" s="3">
        <v>43</v>
      </c>
      <c r="B49" s="19"/>
      <c r="C49" s="10"/>
      <c r="D49" s="31">
        <f t="shared" si="1"/>
        <v>0</v>
      </c>
      <c r="E49" s="14">
        <v>44844</v>
      </c>
      <c r="F49" s="10">
        <v>100000</v>
      </c>
      <c r="G49" s="16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21"/>
    </row>
    <row r="50" spans="1:22" x14ac:dyDescent="0.2">
      <c r="A50" s="3">
        <v>44</v>
      </c>
      <c r="B50" s="19">
        <v>2.0099999999999998</v>
      </c>
      <c r="C50" s="10">
        <v>18300</v>
      </c>
      <c r="D50" s="31">
        <f t="shared" si="1"/>
        <v>36782.999999999993</v>
      </c>
      <c r="E50" s="14">
        <v>44847</v>
      </c>
      <c r="F50" s="10"/>
      <c r="G50" s="16"/>
      <c r="H50" s="19"/>
      <c r="I50" s="19"/>
      <c r="J50" s="19"/>
      <c r="K50" s="19"/>
      <c r="L50" s="19"/>
      <c r="M50" s="19"/>
      <c r="N50" s="19">
        <v>2.0099999999999998</v>
      </c>
      <c r="O50" s="19"/>
      <c r="P50" s="19"/>
      <c r="Q50" s="19"/>
      <c r="R50" s="19"/>
      <c r="S50" s="19"/>
      <c r="T50" s="19"/>
      <c r="U50" s="19"/>
      <c r="V50" s="21"/>
    </row>
    <row r="51" spans="1:22" x14ac:dyDescent="0.2">
      <c r="A51" s="3">
        <v>45</v>
      </c>
      <c r="B51" s="19">
        <v>20</v>
      </c>
      <c r="C51" s="10">
        <v>1400</v>
      </c>
      <c r="D51" s="31">
        <f t="shared" si="1"/>
        <v>28000</v>
      </c>
      <c r="E51" s="14">
        <v>44850</v>
      </c>
      <c r="F51" s="10"/>
      <c r="G51" s="16"/>
      <c r="H51" s="19"/>
      <c r="I51" s="19"/>
      <c r="J51" s="19"/>
      <c r="K51" s="19"/>
      <c r="L51" s="19"/>
      <c r="M51" s="19"/>
      <c r="N51" s="19">
        <v>20</v>
      </c>
      <c r="O51" s="19"/>
      <c r="P51" s="19"/>
      <c r="Q51" s="19"/>
      <c r="R51" s="19"/>
      <c r="S51" s="19"/>
      <c r="T51" s="19"/>
      <c r="U51" s="19" t="s">
        <v>18</v>
      </c>
      <c r="V51" s="21"/>
    </row>
    <row r="52" spans="1:22" x14ac:dyDescent="0.2">
      <c r="A52" s="3">
        <v>46</v>
      </c>
      <c r="B52" s="19"/>
      <c r="C52" s="10"/>
      <c r="D52" s="31">
        <f t="shared" si="1"/>
        <v>0</v>
      </c>
      <c r="E52" s="14"/>
      <c r="F52" s="10"/>
      <c r="G52" s="16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21"/>
    </row>
    <row r="53" spans="1:22" x14ac:dyDescent="0.2">
      <c r="A53" s="3">
        <v>47</v>
      </c>
      <c r="B53" s="19"/>
      <c r="C53" s="10"/>
      <c r="D53" s="31">
        <f t="shared" si="1"/>
        <v>0</v>
      </c>
      <c r="E53" s="14"/>
      <c r="F53" s="10"/>
      <c r="G53" s="16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21"/>
    </row>
    <row r="54" spans="1:22" x14ac:dyDescent="0.2">
      <c r="A54" s="3">
        <v>48</v>
      </c>
      <c r="B54" s="19"/>
      <c r="C54" s="10"/>
      <c r="D54" s="31">
        <f t="shared" si="1"/>
        <v>0</v>
      </c>
      <c r="E54" s="14"/>
      <c r="F54" s="10"/>
      <c r="G54" s="16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21"/>
    </row>
    <row r="55" spans="1:22" x14ac:dyDescent="0.2">
      <c r="A55" s="3">
        <v>49</v>
      </c>
      <c r="B55" s="19"/>
      <c r="C55" s="10"/>
      <c r="D55" s="31">
        <f t="shared" si="1"/>
        <v>0</v>
      </c>
      <c r="E55" s="14"/>
      <c r="F55" s="10"/>
      <c r="G55" s="16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21"/>
    </row>
    <row r="56" spans="1:22" x14ac:dyDescent="0.2">
      <c r="A56" s="3">
        <v>50</v>
      </c>
      <c r="B56" s="19"/>
      <c r="C56" s="10"/>
      <c r="D56" s="31">
        <f t="shared" si="1"/>
        <v>0</v>
      </c>
      <c r="E56" s="14"/>
      <c r="F56" s="10"/>
      <c r="G56" s="16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21"/>
    </row>
    <row r="57" spans="1:22" x14ac:dyDescent="0.2">
      <c r="A57" s="3"/>
      <c r="B57" s="19">
        <f>SUM(B6:B56)</f>
        <v>387.28499999999991</v>
      </c>
      <c r="C57" s="10">
        <f>SUM(C6:C56)</f>
        <v>1690153</v>
      </c>
      <c r="D57" s="31">
        <f>SUM(D6:D56)</f>
        <v>3882177.5</v>
      </c>
      <c r="E57" s="14"/>
      <c r="F57" s="10">
        <f>SUM(F6:F56)</f>
        <v>2350000</v>
      </c>
      <c r="G57" s="14"/>
      <c r="H57" s="19">
        <f>SUM(H6:H56)</f>
        <v>0</v>
      </c>
      <c r="I57" s="19">
        <f>SUM(I6:I56)</f>
        <v>132.45999999999995</v>
      </c>
      <c r="J57" s="19"/>
      <c r="K57" s="19">
        <f>SUM(K6:K56)</f>
        <v>0</v>
      </c>
      <c r="L57" s="19">
        <f>SUM(L6:L56)</f>
        <v>90</v>
      </c>
      <c r="M57" s="19"/>
      <c r="N57" s="19">
        <f>SUM(N6:N56)</f>
        <v>73.10499999999999</v>
      </c>
      <c r="O57" s="19">
        <f>SUM(O6:O56)</f>
        <v>0</v>
      </c>
      <c r="P57" s="19">
        <f>SUM(P6:P56)</f>
        <v>3.9249999999999998</v>
      </c>
      <c r="Q57" s="19">
        <f>SUM(Q6:Q56)</f>
        <v>0</v>
      </c>
      <c r="R57" s="19"/>
      <c r="S57" s="19">
        <f>SUM(S6:S56)</f>
        <v>68.674999999999997</v>
      </c>
      <c r="T57" s="19">
        <f>SUM(T6:T56)</f>
        <v>0</v>
      </c>
      <c r="U57" s="19">
        <f>SUM(U6:U56)</f>
        <v>0</v>
      </c>
      <c r="V57" s="21">
        <f>SUM(V6:V56)</f>
        <v>0</v>
      </c>
    </row>
    <row r="58" spans="1:22" ht="21" thickBot="1" x14ac:dyDescent="0.35">
      <c r="A58" s="68" t="s">
        <v>14</v>
      </c>
      <c r="B58" s="69"/>
      <c r="C58" s="70"/>
      <c r="D58" s="71">
        <f>F57-D57</f>
        <v>-1532177.5</v>
      </c>
      <c r="E58" s="72"/>
      <c r="F58" s="72"/>
      <c r="G58" s="72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2"/>
    </row>
    <row r="59" spans="1:22" ht="15" thickTop="1" x14ac:dyDescent="0.2"/>
  </sheetData>
  <mergeCells count="10">
    <mergeCell ref="A58:C58"/>
    <mergeCell ref="D58:G58"/>
    <mergeCell ref="H4:V4"/>
    <mergeCell ref="B4:B5"/>
    <mergeCell ref="C4:C5"/>
    <mergeCell ref="D4:D5"/>
    <mergeCell ref="A4:A5"/>
    <mergeCell ref="E4:E5"/>
    <mergeCell ref="F4:F5"/>
    <mergeCell ref="G4:G5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showGridLines="0" rightToLeft="1" tabSelected="1" zoomScale="70" zoomScaleNormal="70" workbookViewId="0">
      <selection activeCell="D6" sqref="D6"/>
    </sheetView>
  </sheetViews>
  <sheetFormatPr defaultColWidth="9.125" defaultRowHeight="20.25" x14ac:dyDescent="0.2"/>
  <cols>
    <col min="1" max="1" width="17.375" style="55" customWidth="1"/>
    <col min="2" max="2" width="22" style="55" customWidth="1"/>
    <col min="3" max="3" width="26.25" style="43" customWidth="1"/>
    <col min="4" max="4" width="32.125" style="43" bestFit="1" customWidth="1"/>
    <col min="5" max="5" width="46.125" style="43" customWidth="1"/>
    <col min="6" max="6" width="45.125" style="43" customWidth="1"/>
    <col min="7" max="7" width="26.625" style="43" customWidth="1"/>
    <col min="8" max="8" width="19.625" style="46" customWidth="1"/>
    <col min="9" max="9" width="20.875" style="46" customWidth="1"/>
    <col min="10" max="16384" width="9.125" style="47"/>
  </cols>
  <sheetData>
    <row r="1" spans="1:9" ht="40.5" customHeight="1" x14ac:dyDescent="0.2">
      <c r="A1" s="87" t="s">
        <v>37</v>
      </c>
      <c r="B1" s="88"/>
      <c r="D1" s="44" t="s">
        <v>33</v>
      </c>
      <c r="E1" s="45">
        <f>SUM(C5:C143)</f>
        <v>0</v>
      </c>
      <c r="F1" s="93" t="s">
        <v>36</v>
      </c>
      <c r="G1" s="94"/>
      <c r="H1" s="94"/>
    </row>
    <row r="2" spans="1:9" ht="40.5" customHeight="1" x14ac:dyDescent="0.2">
      <c r="A2" s="89"/>
      <c r="B2" s="90"/>
      <c r="D2" s="48" t="s">
        <v>34</v>
      </c>
      <c r="E2" s="49">
        <f>SUM(G7:G151)</f>
        <v>0</v>
      </c>
      <c r="F2" s="93"/>
      <c r="G2" s="94"/>
      <c r="H2" s="94"/>
    </row>
    <row r="3" spans="1:9" ht="40.5" customHeight="1" thickBot="1" x14ac:dyDescent="0.25">
      <c r="A3" s="91"/>
      <c r="B3" s="92"/>
      <c r="D3" s="50" t="s">
        <v>35</v>
      </c>
      <c r="E3" s="51">
        <f>E1-E2</f>
        <v>0</v>
      </c>
      <c r="F3" s="95"/>
      <c r="G3" s="96"/>
      <c r="H3" s="96"/>
    </row>
    <row r="4" spans="1:9" s="52" customFormat="1" ht="47.25" customHeight="1" thickBot="1" x14ac:dyDescent="0.4">
      <c r="A4" s="57" t="s">
        <v>1</v>
      </c>
      <c r="B4" s="57" t="s">
        <v>2</v>
      </c>
      <c r="C4" s="58" t="s">
        <v>3</v>
      </c>
      <c r="D4" s="58" t="s">
        <v>16</v>
      </c>
      <c r="E4" s="58" t="s">
        <v>29</v>
      </c>
      <c r="F4" s="58" t="s">
        <v>20</v>
      </c>
      <c r="G4" s="59" t="s">
        <v>30</v>
      </c>
      <c r="H4" s="60" t="s">
        <v>31</v>
      </c>
      <c r="I4" s="58" t="s">
        <v>32</v>
      </c>
    </row>
    <row r="5" spans="1:9" s="41" customFormat="1" ht="26.25" customHeight="1" x14ac:dyDescent="0.2">
      <c r="A5" s="56">
        <v>9.9250000000000007</v>
      </c>
      <c r="B5" s="33"/>
      <c r="C5" s="33">
        <f t="shared" ref="C5:C64" si="0">A5*B5</f>
        <v>0</v>
      </c>
      <c r="D5" s="42">
        <v>45251</v>
      </c>
      <c r="E5" s="33" t="s">
        <v>39</v>
      </c>
      <c r="F5" s="40" t="s">
        <v>38</v>
      </c>
      <c r="G5" s="63"/>
      <c r="H5" s="64"/>
      <c r="I5" s="65"/>
    </row>
    <row r="6" spans="1:9" s="41" customFormat="1" ht="25.5" x14ac:dyDescent="0.2">
      <c r="A6" s="53"/>
      <c r="B6" s="35"/>
      <c r="C6" s="35">
        <f t="shared" si="0"/>
        <v>0</v>
      </c>
      <c r="D6" s="42"/>
      <c r="E6" s="35"/>
      <c r="F6" s="54"/>
      <c r="G6" s="61"/>
      <c r="H6" s="62"/>
      <c r="I6" s="66"/>
    </row>
    <row r="7" spans="1:9" ht="25.5" x14ac:dyDescent="0.2">
      <c r="A7" s="39"/>
      <c r="B7" s="33"/>
      <c r="C7" s="33">
        <f t="shared" si="0"/>
        <v>0</v>
      </c>
      <c r="D7" s="42"/>
      <c r="E7" s="33"/>
      <c r="F7" s="40"/>
      <c r="G7" s="33"/>
      <c r="H7" s="34"/>
      <c r="I7" s="37"/>
    </row>
    <row r="8" spans="1:9" ht="25.5" x14ac:dyDescent="0.2">
      <c r="A8" s="53"/>
      <c r="B8" s="35"/>
      <c r="C8" s="35">
        <f t="shared" si="0"/>
        <v>0</v>
      </c>
      <c r="D8" s="42"/>
      <c r="E8" s="35"/>
      <c r="F8" s="54"/>
      <c r="G8" s="33"/>
      <c r="H8" s="34"/>
      <c r="I8" s="37"/>
    </row>
    <row r="9" spans="1:9" ht="25.5" x14ac:dyDescent="0.2">
      <c r="A9" s="39"/>
      <c r="B9" s="33"/>
      <c r="C9" s="33">
        <f t="shared" si="0"/>
        <v>0</v>
      </c>
      <c r="D9" s="42"/>
      <c r="E9" s="33"/>
      <c r="F9" s="40"/>
      <c r="G9" s="35"/>
      <c r="H9" s="36"/>
      <c r="I9" s="38"/>
    </row>
    <row r="10" spans="1:9" ht="25.5" x14ac:dyDescent="0.2">
      <c r="A10" s="53"/>
      <c r="B10" s="35"/>
      <c r="C10" s="35">
        <f t="shared" si="0"/>
        <v>0</v>
      </c>
      <c r="D10" s="42"/>
      <c r="E10" s="35"/>
      <c r="F10" s="54"/>
      <c r="G10" s="33"/>
      <c r="H10" s="34"/>
      <c r="I10" s="37"/>
    </row>
    <row r="11" spans="1:9" ht="25.5" x14ac:dyDescent="0.2">
      <c r="A11" s="39"/>
      <c r="B11" s="33"/>
      <c r="C11" s="33">
        <f t="shared" si="0"/>
        <v>0</v>
      </c>
      <c r="D11" s="42"/>
      <c r="E11" s="33"/>
      <c r="F11" s="40"/>
      <c r="G11" s="35"/>
      <c r="H11" s="36"/>
      <c r="I11" s="38"/>
    </row>
    <row r="12" spans="1:9" ht="25.5" x14ac:dyDescent="0.2">
      <c r="A12" s="53"/>
      <c r="B12" s="35"/>
      <c r="C12" s="35">
        <f t="shared" si="0"/>
        <v>0</v>
      </c>
      <c r="D12" s="42"/>
      <c r="E12" s="35"/>
      <c r="F12" s="54"/>
      <c r="G12" s="33"/>
      <c r="H12" s="34"/>
      <c r="I12" s="37"/>
    </row>
    <row r="13" spans="1:9" ht="25.5" x14ac:dyDescent="0.2">
      <c r="A13" s="39"/>
      <c r="B13" s="33"/>
      <c r="C13" s="33">
        <f t="shared" si="0"/>
        <v>0</v>
      </c>
      <c r="D13" s="42"/>
      <c r="E13" s="33"/>
      <c r="F13" s="40"/>
      <c r="G13" s="35"/>
      <c r="H13" s="36"/>
      <c r="I13" s="38"/>
    </row>
    <row r="14" spans="1:9" ht="25.5" x14ac:dyDescent="0.2">
      <c r="A14" s="53"/>
      <c r="B14" s="35"/>
      <c r="C14" s="35">
        <f t="shared" si="0"/>
        <v>0</v>
      </c>
      <c r="D14" s="42"/>
      <c r="E14" s="35"/>
      <c r="F14" s="54"/>
      <c r="G14" s="33"/>
      <c r="H14" s="34"/>
      <c r="I14" s="37"/>
    </row>
    <row r="15" spans="1:9" ht="25.5" x14ac:dyDescent="0.2">
      <c r="A15" s="39"/>
      <c r="B15" s="33"/>
      <c r="C15" s="33">
        <f t="shared" si="0"/>
        <v>0</v>
      </c>
      <c r="D15" s="42"/>
      <c r="E15" s="33"/>
      <c r="F15" s="40"/>
      <c r="G15" s="35"/>
      <c r="H15" s="36"/>
      <c r="I15" s="38"/>
    </row>
    <row r="16" spans="1:9" ht="25.5" x14ac:dyDescent="0.2">
      <c r="A16" s="53"/>
      <c r="B16" s="35"/>
      <c r="C16" s="35">
        <f t="shared" si="0"/>
        <v>0</v>
      </c>
      <c r="D16" s="42"/>
      <c r="E16" s="35"/>
      <c r="F16" s="54"/>
      <c r="G16" s="33"/>
      <c r="H16" s="34"/>
      <c r="I16" s="37"/>
    </row>
    <row r="17" spans="1:9" ht="25.5" x14ac:dyDescent="0.2">
      <c r="A17" s="39"/>
      <c r="B17" s="33"/>
      <c r="C17" s="33">
        <f t="shared" si="0"/>
        <v>0</v>
      </c>
      <c r="D17" s="42"/>
      <c r="E17" s="33"/>
      <c r="F17" s="40"/>
      <c r="G17" s="35"/>
      <c r="H17" s="36"/>
      <c r="I17" s="38"/>
    </row>
    <row r="18" spans="1:9" ht="25.5" x14ac:dyDescent="0.2">
      <c r="A18" s="53"/>
      <c r="B18" s="35"/>
      <c r="C18" s="35">
        <f t="shared" si="0"/>
        <v>0</v>
      </c>
      <c r="D18" s="42"/>
      <c r="E18" s="35"/>
      <c r="F18" s="54"/>
      <c r="G18" s="33"/>
      <c r="H18" s="34"/>
      <c r="I18" s="37"/>
    </row>
    <row r="19" spans="1:9" ht="25.5" x14ac:dyDescent="0.2">
      <c r="A19" s="39"/>
      <c r="B19" s="33"/>
      <c r="C19" s="33">
        <f t="shared" si="0"/>
        <v>0</v>
      </c>
      <c r="D19" s="42"/>
      <c r="E19" s="33"/>
      <c r="F19" s="40"/>
      <c r="G19" s="35"/>
      <c r="H19" s="36"/>
      <c r="I19" s="38"/>
    </row>
    <row r="20" spans="1:9" ht="25.5" x14ac:dyDescent="0.2">
      <c r="A20" s="53"/>
      <c r="B20" s="35"/>
      <c r="C20" s="35">
        <f t="shared" si="0"/>
        <v>0</v>
      </c>
      <c r="D20" s="42"/>
      <c r="E20" s="35"/>
      <c r="F20" s="54"/>
      <c r="G20" s="33"/>
      <c r="H20" s="34"/>
      <c r="I20" s="37"/>
    </row>
    <row r="21" spans="1:9" ht="25.5" x14ac:dyDescent="0.2">
      <c r="A21" s="39"/>
      <c r="B21" s="33"/>
      <c r="C21" s="33">
        <f t="shared" si="0"/>
        <v>0</v>
      </c>
      <c r="D21" s="42"/>
      <c r="E21" s="33"/>
      <c r="F21" s="40"/>
      <c r="G21" s="35"/>
      <c r="H21" s="36"/>
      <c r="I21" s="38"/>
    </row>
    <row r="22" spans="1:9" ht="25.5" x14ac:dyDescent="0.2">
      <c r="A22" s="53"/>
      <c r="B22" s="35"/>
      <c r="C22" s="35">
        <f t="shared" si="0"/>
        <v>0</v>
      </c>
      <c r="D22" s="42"/>
      <c r="E22" s="35"/>
      <c r="F22" s="54"/>
      <c r="G22" s="33"/>
      <c r="H22" s="34"/>
      <c r="I22" s="37"/>
    </row>
    <row r="23" spans="1:9" ht="25.5" x14ac:dyDescent="0.2">
      <c r="A23" s="39"/>
      <c r="B23" s="33"/>
      <c r="C23" s="33">
        <f t="shared" si="0"/>
        <v>0</v>
      </c>
      <c r="D23" s="42"/>
      <c r="E23" s="33"/>
      <c r="F23" s="40"/>
      <c r="G23" s="35"/>
      <c r="H23" s="36"/>
      <c r="I23" s="38"/>
    </row>
    <row r="24" spans="1:9" ht="25.5" x14ac:dyDescent="0.2">
      <c r="A24" s="53"/>
      <c r="B24" s="35"/>
      <c r="C24" s="35">
        <f t="shared" si="0"/>
        <v>0</v>
      </c>
      <c r="D24" s="42"/>
      <c r="E24" s="35"/>
      <c r="F24" s="54"/>
      <c r="G24" s="33"/>
      <c r="H24" s="34"/>
      <c r="I24" s="37"/>
    </row>
    <row r="25" spans="1:9" ht="25.5" x14ac:dyDescent="0.2">
      <c r="A25" s="39"/>
      <c r="B25" s="33"/>
      <c r="C25" s="33">
        <f t="shared" si="0"/>
        <v>0</v>
      </c>
      <c r="D25" s="42"/>
      <c r="E25" s="33"/>
      <c r="F25" s="40"/>
      <c r="G25" s="35"/>
      <c r="H25" s="36"/>
      <c r="I25" s="38"/>
    </row>
    <row r="26" spans="1:9" ht="25.5" x14ac:dyDescent="0.2">
      <c r="A26" s="53"/>
      <c r="B26" s="35"/>
      <c r="C26" s="35">
        <f t="shared" si="0"/>
        <v>0</v>
      </c>
      <c r="D26" s="42"/>
      <c r="E26" s="35"/>
      <c r="F26" s="54"/>
      <c r="G26" s="33"/>
      <c r="H26" s="34"/>
      <c r="I26" s="37"/>
    </row>
    <row r="27" spans="1:9" ht="25.5" x14ac:dyDescent="0.2">
      <c r="A27" s="39"/>
      <c r="B27" s="33"/>
      <c r="C27" s="33">
        <f t="shared" si="0"/>
        <v>0</v>
      </c>
      <c r="D27" s="42"/>
      <c r="E27" s="33"/>
      <c r="F27" s="40"/>
      <c r="G27" s="35"/>
      <c r="H27" s="36"/>
      <c r="I27" s="38"/>
    </row>
    <row r="28" spans="1:9" ht="25.5" x14ac:dyDescent="0.2">
      <c r="A28" s="53"/>
      <c r="B28" s="35"/>
      <c r="C28" s="35">
        <f t="shared" si="0"/>
        <v>0</v>
      </c>
      <c r="D28" s="42"/>
      <c r="E28" s="35"/>
      <c r="F28" s="54"/>
      <c r="G28" s="33"/>
      <c r="H28" s="34"/>
      <c r="I28" s="37"/>
    </row>
    <row r="29" spans="1:9" ht="25.5" x14ac:dyDescent="0.2">
      <c r="A29" s="39"/>
      <c r="B29" s="33"/>
      <c r="C29" s="33">
        <f t="shared" si="0"/>
        <v>0</v>
      </c>
      <c r="D29" s="42"/>
      <c r="E29" s="33"/>
      <c r="F29" s="40"/>
      <c r="G29" s="35"/>
      <c r="H29" s="36"/>
      <c r="I29" s="38"/>
    </row>
    <row r="30" spans="1:9" ht="25.5" x14ac:dyDescent="0.2">
      <c r="A30" s="53"/>
      <c r="B30" s="35"/>
      <c r="C30" s="35">
        <f t="shared" si="0"/>
        <v>0</v>
      </c>
      <c r="D30" s="42"/>
      <c r="E30" s="35"/>
      <c r="F30" s="54"/>
      <c r="G30" s="33"/>
      <c r="H30" s="34"/>
      <c r="I30" s="37"/>
    </row>
    <row r="31" spans="1:9" ht="25.5" x14ac:dyDescent="0.2">
      <c r="A31" s="39"/>
      <c r="B31" s="33"/>
      <c r="C31" s="33">
        <f t="shared" si="0"/>
        <v>0</v>
      </c>
      <c r="D31" s="42"/>
      <c r="E31" s="33"/>
      <c r="F31" s="40"/>
      <c r="G31" s="35"/>
      <c r="H31" s="36"/>
      <c r="I31" s="38"/>
    </row>
    <row r="32" spans="1:9" ht="25.5" x14ac:dyDescent="0.2">
      <c r="A32" s="53"/>
      <c r="B32" s="35"/>
      <c r="C32" s="35">
        <f t="shared" si="0"/>
        <v>0</v>
      </c>
      <c r="D32" s="42"/>
      <c r="E32" s="35"/>
      <c r="F32" s="54"/>
      <c r="G32" s="33"/>
      <c r="H32" s="34"/>
      <c r="I32" s="37"/>
    </row>
    <row r="33" spans="1:9" ht="25.5" x14ac:dyDescent="0.2">
      <c r="A33" s="39"/>
      <c r="B33" s="33"/>
      <c r="C33" s="33">
        <f t="shared" si="0"/>
        <v>0</v>
      </c>
      <c r="D33" s="42"/>
      <c r="E33" s="33"/>
      <c r="F33" s="40"/>
      <c r="G33" s="35"/>
      <c r="H33" s="36"/>
      <c r="I33" s="38"/>
    </row>
    <row r="34" spans="1:9" ht="25.5" x14ac:dyDescent="0.2">
      <c r="A34" s="53"/>
      <c r="B34" s="35"/>
      <c r="C34" s="35">
        <f t="shared" si="0"/>
        <v>0</v>
      </c>
      <c r="D34" s="42"/>
      <c r="E34" s="35"/>
      <c r="F34" s="54"/>
      <c r="G34" s="33"/>
      <c r="H34" s="34"/>
      <c r="I34" s="37"/>
    </row>
    <row r="35" spans="1:9" ht="25.5" x14ac:dyDescent="0.2">
      <c r="A35" s="39"/>
      <c r="B35" s="33"/>
      <c r="C35" s="33">
        <f t="shared" si="0"/>
        <v>0</v>
      </c>
      <c r="D35" s="42"/>
      <c r="E35" s="33"/>
      <c r="F35" s="40"/>
      <c r="G35" s="35"/>
      <c r="H35" s="36"/>
      <c r="I35" s="38"/>
    </row>
    <row r="36" spans="1:9" ht="25.5" x14ac:dyDescent="0.2">
      <c r="A36" s="53"/>
      <c r="B36" s="35"/>
      <c r="C36" s="35">
        <f t="shared" si="0"/>
        <v>0</v>
      </c>
      <c r="D36" s="42"/>
      <c r="E36" s="35"/>
      <c r="F36" s="54"/>
      <c r="G36" s="33"/>
      <c r="H36" s="34"/>
      <c r="I36" s="37"/>
    </row>
    <row r="37" spans="1:9" ht="25.5" x14ac:dyDescent="0.2">
      <c r="A37" s="39"/>
      <c r="B37" s="33"/>
      <c r="C37" s="33">
        <f t="shared" si="0"/>
        <v>0</v>
      </c>
      <c r="D37" s="42"/>
      <c r="E37" s="33"/>
      <c r="F37" s="40"/>
      <c r="G37" s="35"/>
      <c r="H37" s="36"/>
      <c r="I37" s="38"/>
    </row>
    <row r="38" spans="1:9" ht="25.5" x14ac:dyDescent="0.2">
      <c r="A38" s="53"/>
      <c r="B38" s="35"/>
      <c r="C38" s="35">
        <f t="shared" si="0"/>
        <v>0</v>
      </c>
      <c r="D38" s="42"/>
      <c r="E38" s="35"/>
      <c r="F38" s="54"/>
      <c r="G38" s="33"/>
      <c r="H38" s="34"/>
      <c r="I38" s="37"/>
    </row>
    <row r="39" spans="1:9" ht="25.5" x14ac:dyDescent="0.2">
      <c r="A39" s="39"/>
      <c r="B39" s="33"/>
      <c r="C39" s="33">
        <f t="shared" si="0"/>
        <v>0</v>
      </c>
      <c r="D39" s="42"/>
      <c r="E39" s="33"/>
      <c r="F39" s="40"/>
      <c r="G39" s="35"/>
      <c r="H39" s="36"/>
      <c r="I39" s="38"/>
    </row>
    <row r="40" spans="1:9" ht="25.5" x14ac:dyDescent="0.2">
      <c r="A40" s="53"/>
      <c r="B40" s="35"/>
      <c r="C40" s="35">
        <f t="shared" si="0"/>
        <v>0</v>
      </c>
      <c r="D40" s="42"/>
      <c r="E40" s="35"/>
      <c r="F40" s="54"/>
      <c r="G40" s="33"/>
      <c r="H40" s="34"/>
      <c r="I40" s="37"/>
    </row>
    <row r="41" spans="1:9" ht="25.5" x14ac:dyDescent="0.2">
      <c r="A41" s="39"/>
      <c r="B41" s="33"/>
      <c r="C41" s="33">
        <f t="shared" si="0"/>
        <v>0</v>
      </c>
      <c r="D41" s="42"/>
      <c r="E41" s="33"/>
      <c r="F41" s="40"/>
      <c r="G41" s="35"/>
      <c r="H41" s="36"/>
      <c r="I41" s="38"/>
    </row>
    <row r="42" spans="1:9" ht="25.5" x14ac:dyDescent="0.2">
      <c r="A42" s="53"/>
      <c r="B42" s="35"/>
      <c r="C42" s="35">
        <f t="shared" si="0"/>
        <v>0</v>
      </c>
      <c r="D42" s="42"/>
      <c r="E42" s="35"/>
      <c r="F42" s="54"/>
      <c r="G42" s="33"/>
      <c r="H42" s="34"/>
      <c r="I42" s="37"/>
    </row>
    <row r="43" spans="1:9" ht="25.5" x14ac:dyDescent="0.2">
      <c r="A43" s="39"/>
      <c r="B43" s="33"/>
      <c r="C43" s="33">
        <f t="shared" si="0"/>
        <v>0</v>
      </c>
      <c r="D43" s="42"/>
      <c r="E43" s="33"/>
      <c r="F43" s="40"/>
      <c r="G43" s="35"/>
      <c r="H43" s="36"/>
      <c r="I43" s="38"/>
    </row>
    <row r="44" spans="1:9" ht="25.5" x14ac:dyDescent="0.2">
      <c r="A44" s="53"/>
      <c r="B44" s="35"/>
      <c r="C44" s="35">
        <f t="shared" si="0"/>
        <v>0</v>
      </c>
      <c r="D44" s="42"/>
      <c r="E44" s="35"/>
      <c r="F44" s="54"/>
      <c r="G44" s="33"/>
      <c r="H44" s="34"/>
      <c r="I44" s="37"/>
    </row>
    <row r="45" spans="1:9" ht="25.5" x14ac:dyDescent="0.2">
      <c r="A45" s="39"/>
      <c r="B45" s="33"/>
      <c r="C45" s="33">
        <f t="shared" si="0"/>
        <v>0</v>
      </c>
      <c r="D45" s="42"/>
      <c r="E45" s="33"/>
      <c r="F45" s="40"/>
      <c r="G45" s="35"/>
      <c r="H45" s="36"/>
      <c r="I45" s="38"/>
    </row>
    <row r="46" spans="1:9" ht="25.5" x14ac:dyDescent="0.2">
      <c r="A46" s="53"/>
      <c r="B46" s="35"/>
      <c r="C46" s="35">
        <f t="shared" si="0"/>
        <v>0</v>
      </c>
      <c r="D46" s="42"/>
      <c r="E46" s="35"/>
      <c r="F46" s="54"/>
      <c r="G46" s="33"/>
      <c r="H46" s="34"/>
      <c r="I46" s="37"/>
    </row>
    <row r="47" spans="1:9" ht="25.5" x14ac:dyDescent="0.2">
      <c r="A47" s="39"/>
      <c r="B47" s="33"/>
      <c r="C47" s="33">
        <f t="shared" si="0"/>
        <v>0</v>
      </c>
      <c r="D47" s="42"/>
      <c r="E47" s="33"/>
      <c r="F47" s="40"/>
      <c r="G47" s="35"/>
      <c r="H47" s="36"/>
      <c r="I47" s="38"/>
    </row>
    <row r="48" spans="1:9" ht="25.5" x14ac:dyDescent="0.2">
      <c r="A48" s="53"/>
      <c r="B48" s="35"/>
      <c r="C48" s="35">
        <f t="shared" si="0"/>
        <v>0</v>
      </c>
      <c r="D48" s="42"/>
      <c r="E48" s="35"/>
      <c r="F48" s="54"/>
      <c r="G48" s="33"/>
      <c r="H48" s="34"/>
      <c r="I48" s="37"/>
    </row>
    <row r="49" spans="1:9" ht="25.5" x14ac:dyDescent="0.2">
      <c r="A49" s="39"/>
      <c r="B49" s="33"/>
      <c r="C49" s="33">
        <f t="shared" si="0"/>
        <v>0</v>
      </c>
      <c r="D49" s="42"/>
      <c r="E49" s="33"/>
      <c r="F49" s="40"/>
      <c r="G49" s="35"/>
      <c r="H49" s="36"/>
      <c r="I49" s="38"/>
    </row>
    <row r="50" spans="1:9" ht="25.5" x14ac:dyDescent="0.2">
      <c r="A50" s="53"/>
      <c r="B50" s="35"/>
      <c r="C50" s="35">
        <f t="shared" si="0"/>
        <v>0</v>
      </c>
      <c r="D50" s="42"/>
      <c r="E50" s="35"/>
      <c r="F50" s="54"/>
      <c r="G50" s="33"/>
      <c r="H50" s="34"/>
      <c r="I50" s="37"/>
    </row>
    <row r="51" spans="1:9" ht="25.5" x14ac:dyDescent="0.2">
      <c r="A51" s="39"/>
      <c r="B51" s="33"/>
      <c r="C51" s="33">
        <f t="shared" si="0"/>
        <v>0</v>
      </c>
      <c r="D51" s="42"/>
      <c r="E51" s="33"/>
      <c r="F51" s="40"/>
      <c r="G51" s="35"/>
      <c r="H51" s="36"/>
      <c r="I51" s="38"/>
    </row>
    <row r="52" spans="1:9" ht="25.5" x14ac:dyDescent="0.2">
      <c r="A52" s="53"/>
      <c r="B52" s="35"/>
      <c r="C52" s="35">
        <f t="shared" si="0"/>
        <v>0</v>
      </c>
      <c r="D52" s="42"/>
      <c r="E52" s="35"/>
      <c r="F52" s="54"/>
      <c r="G52" s="33"/>
      <c r="H52" s="34"/>
      <c r="I52" s="37"/>
    </row>
    <row r="53" spans="1:9" ht="25.5" x14ac:dyDescent="0.2">
      <c r="A53" s="39"/>
      <c r="B53" s="33"/>
      <c r="C53" s="33">
        <f t="shared" si="0"/>
        <v>0</v>
      </c>
      <c r="D53" s="42"/>
      <c r="E53" s="33"/>
      <c r="F53" s="40"/>
      <c r="G53" s="35"/>
      <c r="H53" s="36"/>
      <c r="I53" s="38"/>
    </row>
    <row r="54" spans="1:9" ht="25.5" x14ac:dyDescent="0.2">
      <c r="A54" s="53"/>
      <c r="B54" s="35"/>
      <c r="C54" s="35">
        <f t="shared" si="0"/>
        <v>0</v>
      </c>
      <c r="D54" s="42"/>
      <c r="E54" s="35"/>
      <c r="F54" s="54"/>
      <c r="G54" s="33"/>
      <c r="H54" s="34"/>
      <c r="I54" s="37"/>
    </row>
    <row r="55" spans="1:9" ht="25.5" x14ac:dyDescent="0.2">
      <c r="A55" s="39"/>
      <c r="B55" s="33"/>
      <c r="C55" s="33">
        <f t="shared" si="0"/>
        <v>0</v>
      </c>
      <c r="D55" s="42"/>
      <c r="E55" s="33"/>
      <c r="F55" s="40"/>
      <c r="G55" s="35"/>
      <c r="H55" s="36"/>
      <c r="I55" s="38"/>
    </row>
    <row r="56" spans="1:9" ht="25.5" x14ac:dyDescent="0.2">
      <c r="A56" s="53"/>
      <c r="B56" s="35"/>
      <c r="C56" s="35">
        <f t="shared" si="0"/>
        <v>0</v>
      </c>
      <c r="D56" s="42"/>
      <c r="E56" s="35"/>
      <c r="F56" s="54"/>
      <c r="G56" s="33"/>
      <c r="H56" s="34"/>
      <c r="I56" s="37"/>
    </row>
    <row r="57" spans="1:9" ht="25.5" x14ac:dyDescent="0.2">
      <c r="A57" s="39"/>
      <c r="B57" s="33"/>
      <c r="C57" s="33">
        <f t="shared" si="0"/>
        <v>0</v>
      </c>
      <c r="D57" s="42"/>
      <c r="E57" s="33"/>
      <c r="F57" s="40"/>
      <c r="G57" s="35"/>
      <c r="H57" s="36"/>
      <c r="I57" s="38"/>
    </row>
    <row r="58" spans="1:9" ht="25.5" x14ac:dyDescent="0.2">
      <c r="A58" s="53"/>
      <c r="B58" s="35"/>
      <c r="C58" s="35">
        <f t="shared" si="0"/>
        <v>0</v>
      </c>
      <c r="D58" s="42"/>
      <c r="E58" s="35"/>
      <c r="F58" s="54"/>
      <c r="G58" s="33"/>
      <c r="H58" s="34"/>
      <c r="I58" s="37"/>
    </row>
    <row r="59" spans="1:9" ht="25.5" x14ac:dyDescent="0.2">
      <c r="A59" s="39"/>
      <c r="B59" s="33"/>
      <c r="C59" s="33">
        <f t="shared" si="0"/>
        <v>0</v>
      </c>
      <c r="D59" s="42"/>
      <c r="E59" s="33"/>
      <c r="F59" s="40"/>
      <c r="G59" s="35"/>
      <c r="H59" s="36"/>
      <c r="I59" s="38"/>
    </row>
    <row r="60" spans="1:9" ht="25.5" x14ac:dyDescent="0.2">
      <c r="A60" s="53"/>
      <c r="B60" s="35"/>
      <c r="C60" s="35">
        <f t="shared" si="0"/>
        <v>0</v>
      </c>
      <c r="D60" s="42"/>
      <c r="E60" s="35"/>
      <c r="F60" s="54"/>
      <c r="G60" s="33"/>
      <c r="H60" s="34"/>
      <c r="I60" s="37"/>
    </row>
    <row r="61" spans="1:9" ht="25.5" x14ac:dyDescent="0.2">
      <c r="A61" s="39"/>
      <c r="B61" s="33"/>
      <c r="C61" s="33">
        <f t="shared" si="0"/>
        <v>0</v>
      </c>
      <c r="D61" s="42"/>
      <c r="E61" s="33"/>
      <c r="F61" s="40"/>
      <c r="G61" s="35"/>
      <c r="H61" s="36"/>
      <c r="I61" s="38"/>
    </row>
    <row r="62" spans="1:9" ht="25.5" x14ac:dyDescent="0.2">
      <c r="A62" s="53"/>
      <c r="B62" s="35"/>
      <c r="C62" s="35">
        <f t="shared" si="0"/>
        <v>0</v>
      </c>
      <c r="D62" s="42"/>
      <c r="E62" s="35"/>
      <c r="F62" s="54"/>
      <c r="G62" s="33"/>
      <c r="H62" s="34"/>
      <c r="I62" s="37"/>
    </row>
    <row r="63" spans="1:9" ht="25.5" x14ac:dyDescent="0.2">
      <c r="A63" s="39"/>
      <c r="B63" s="33"/>
      <c r="C63" s="33">
        <f t="shared" si="0"/>
        <v>0</v>
      </c>
      <c r="D63" s="42"/>
      <c r="E63" s="33"/>
      <c r="F63" s="40"/>
      <c r="G63" s="35"/>
      <c r="H63" s="36"/>
      <c r="I63" s="38"/>
    </row>
    <row r="64" spans="1:9" ht="25.5" x14ac:dyDescent="0.2">
      <c r="A64" s="53"/>
      <c r="B64" s="35"/>
      <c r="C64" s="35">
        <f t="shared" si="0"/>
        <v>0</v>
      </c>
      <c r="D64" s="42"/>
      <c r="E64" s="35"/>
      <c r="F64" s="54"/>
      <c r="G64" s="33"/>
      <c r="H64" s="34"/>
      <c r="I64" s="37"/>
    </row>
    <row r="65" spans="1:9" ht="25.5" x14ac:dyDescent="0.2">
      <c r="A65" s="39"/>
      <c r="B65" s="33"/>
      <c r="C65" s="33">
        <f t="shared" ref="C65:C128" si="1">A65*B65</f>
        <v>0</v>
      </c>
      <c r="D65" s="42"/>
      <c r="E65" s="33"/>
      <c r="F65" s="40"/>
      <c r="G65" s="35"/>
      <c r="H65" s="36"/>
      <c r="I65" s="38"/>
    </row>
    <row r="66" spans="1:9" ht="25.5" x14ac:dyDescent="0.2">
      <c r="A66" s="53"/>
      <c r="B66" s="35"/>
      <c r="C66" s="35">
        <f t="shared" si="1"/>
        <v>0</v>
      </c>
      <c r="D66" s="42"/>
      <c r="E66" s="35"/>
      <c r="F66" s="54"/>
      <c r="G66" s="33"/>
      <c r="H66" s="34"/>
      <c r="I66" s="37"/>
    </row>
    <row r="67" spans="1:9" ht="25.5" x14ac:dyDescent="0.2">
      <c r="A67" s="39"/>
      <c r="B67" s="33"/>
      <c r="C67" s="33">
        <f t="shared" si="1"/>
        <v>0</v>
      </c>
      <c r="D67" s="42"/>
      <c r="E67" s="33"/>
      <c r="F67" s="40"/>
      <c r="G67" s="35"/>
      <c r="H67" s="36"/>
      <c r="I67" s="38"/>
    </row>
    <row r="68" spans="1:9" ht="25.5" x14ac:dyDescent="0.2">
      <c r="A68" s="53"/>
      <c r="B68" s="35"/>
      <c r="C68" s="35">
        <f t="shared" si="1"/>
        <v>0</v>
      </c>
      <c r="D68" s="42"/>
      <c r="E68" s="35"/>
      <c r="F68" s="54"/>
      <c r="G68" s="33"/>
      <c r="H68" s="34"/>
      <c r="I68" s="37"/>
    </row>
    <row r="69" spans="1:9" ht="25.5" x14ac:dyDescent="0.2">
      <c r="A69" s="39"/>
      <c r="B69" s="33"/>
      <c r="C69" s="33">
        <f t="shared" si="1"/>
        <v>0</v>
      </c>
      <c r="D69" s="42"/>
      <c r="E69" s="33"/>
      <c r="F69" s="40"/>
      <c r="G69" s="35"/>
      <c r="H69" s="36"/>
      <c r="I69" s="38"/>
    </row>
    <row r="70" spans="1:9" ht="25.5" x14ac:dyDescent="0.2">
      <c r="A70" s="53"/>
      <c r="B70" s="35"/>
      <c r="C70" s="35">
        <f t="shared" si="1"/>
        <v>0</v>
      </c>
      <c r="D70" s="42"/>
      <c r="E70" s="35"/>
      <c r="F70" s="54"/>
      <c r="G70" s="33"/>
      <c r="H70" s="34"/>
      <c r="I70" s="37"/>
    </row>
    <row r="71" spans="1:9" ht="25.5" x14ac:dyDescent="0.2">
      <c r="A71" s="39"/>
      <c r="B71" s="33"/>
      <c r="C71" s="33">
        <f t="shared" si="1"/>
        <v>0</v>
      </c>
      <c r="D71" s="42"/>
      <c r="E71" s="33"/>
      <c r="F71" s="40"/>
      <c r="G71" s="35"/>
      <c r="H71" s="36"/>
      <c r="I71" s="38"/>
    </row>
    <row r="72" spans="1:9" ht="25.5" x14ac:dyDescent="0.2">
      <c r="A72" s="53"/>
      <c r="B72" s="35"/>
      <c r="C72" s="35">
        <f t="shared" si="1"/>
        <v>0</v>
      </c>
      <c r="D72" s="42"/>
      <c r="E72" s="35"/>
      <c r="F72" s="54"/>
      <c r="G72" s="33"/>
      <c r="H72" s="34"/>
      <c r="I72" s="37"/>
    </row>
    <row r="73" spans="1:9" ht="25.5" x14ac:dyDescent="0.2">
      <c r="A73" s="39"/>
      <c r="B73" s="33"/>
      <c r="C73" s="33">
        <f t="shared" si="1"/>
        <v>0</v>
      </c>
      <c r="D73" s="42"/>
      <c r="E73" s="33"/>
      <c r="F73" s="40"/>
      <c r="G73" s="35"/>
      <c r="H73" s="36"/>
      <c r="I73" s="38"/>
    </row>
    <row r="74" spans="1:9" ht="25.5" x14ac:dyDescent="0.2">
      <c r="A74" s="53"/>
      <c r="B74" s="35"/>
      <c r="C74" s="35">
        <f t="shared" si="1"/>
        <v>0</v>
      </c>
      <c r="D74" s="42"/>
      <c r="E74" s="35"/>
      <c r="F74" s="54"/>
      <c r="G74" s="33"/>
      <c r="H74" s="34"/>
      <c r="I74" s="37"/>
    </row>
    <row r="75" spans="1:9" ht="25.5" x14ac:dyDescent="0.2">
      <c r="A75" s="39"/>
      <c r="B75" s="33"/>
      <c r="C75" s="33">
        <f t="shared" si="1"/>
        <v>0</v>
      </c>
      <c r="D75" s="42"/>
      <c r="E75" s="33"/>
      <c r="F75" s="40"/>
      <c r="G75" s="35"/>
      <c r="H75" s="36"/>
      <c r="I75" s="38"/>
    </row>
    <row r="76" spans="1:9" ht="25.5" x14ac:dyDescent="0.2">
      <c r="A76" s="53"/>
      <c r="B76" s="35"/>
      <c r="C76" s="35">
        <f t="shared" si="1"/>
        <v>0</v>
      </c>
      <c r="D76" s="42"/>
      <c r="E76" s="35"/>
      <c r="F76" s="54"/>
      <c r="G76" s="33"/>
      <c r="H76" s="34"/>
      <c r="I76" s="37"/>
    </row>
    <row r="77" spans="1:9" ht="25.5" x14ac:dyDescent="0.2">
      <c r="A77" s="39"/>
      <c r="B77" s="33"/>
      <c r="C77" s="33">
        <f t="shared" si="1"/>
        <v>0</v>
      </c>
      <c r="D77" s="42"/>
      <c r="E77" s="33"/>
      <c r="F77" s="40"/>
      <c r="G77" s="35"/>
      <c r="H77" s="36"/>
      <c r="I77" s="38"/>
    </row>
    <row r="78" spans="1:9" ht="25.5" x14ac:dyDescent="0.2">
      <c r="A78" s="53"/>
      <c r="B78" s="35"/>
      <c r="C78" s="35">
        <f t="shared" si="1"/>
        <v>0</v>
      </c>
      <c r="D78" s="42"/>
      <c r="E78" s="35"/>
      <c r="F78" s="54"/>
      <c r="G78" s="33"/>
      <c r="H78" s="34"/>
      <c r="I78" s="37"/>
    </row>
    <row r="79" spans="1:9" ht="25.5" x14ac:dyDescent="0.2">
      <c r="A79" s="39"/>
      <c r="B79" s="33"/>
      <c r="C79" s="33">
        <f t="shared" si="1"/>
        <v>0</v>
      </c>
      <c r="D79" s="42"/>
      <c r="E79" s="33"/>
      <c r="F79" s="40"/>
      <c r="G79" s="35"/>
      <c r="H79" s="36"/>
      <c r="I79" s="38"/>
    </row>
    <row r="80" spans="1:9" ht="25.5" x14ac:dyDescent="0.2">
      <c r="A80" s="53"/>
      <c r="B80" s="35"/>
      <c r="C80" s="35">
        <f t="shared" si="1"/>
        <v>0</v>
      </c>
      <c r="D80" s="42"/>
      <c r="E80" s="35"/>
      <c r="F80" s="54"/>
      <c r="G80" s="33"/>
      <c r="H80" s="34"/>
      <c r="I80" s="37"/>
    </row>
    <row r="81" spans="1:9" ht="25.5" x14ac:dyDescent="0.2">
      <c r="A81" s="39"/>
      <c r="B81" s="33"/>
      <c r="C81" s="33">
        <f t="shared" si="1"/>
        <v>0</v>
      </c>
      <c r="D81" s="42"/>
      <c r="E81" s="33"/>
      <c r="F81" s="40"/>
      <c r="G81" s="35"/>
      <c r="H81" s="36"/>
      <c r="I81" s="38"/>
    </row>
    <row r="82" spans="1:9" ht="25.5" x14ac:dyDescent="0.2">
      <c r="A82" s="53"/>
      <c r="B82" s="35"/>
      <c r="C82" s="35">
        <f t="shared" si="1"/>
        <v>0</v>
      </c>
      <c r="D82" s="42"/>
      <c r="E82" s="35"/>
      <c r="F82" s="54"/>
      <c r="G82" s="33"/>
      <c r="H82" s="34"/>
      <c r="I82" s="37"/>
    </row>
    <row r="83" spans="1:9" ht="25.5" x14ac:dyDescent="0.2">
      <c r="A83" s="39"/>
      <c r="B83" s="33"/>
      <c r="C83" s="33">
        <f t="shared" si="1"/>
        <v>0</v>
      </c>
      <c r="D83" s="42"/>
      <c r="E83" s="33"/>
      <c r="F83" s="40"/>
      <c r="G83" s="35"/>
      <c r="H83" s="36"/>
      <c r="I83" s="38"/>
    </row>
    <row r="84" spans="1:9" ht="25.5" x14ac:dyDescent="0.2">
      <c r="A84" s="53"/>
      <c r="B84" s="35"/>
      <c r="C84" s="35">
        <f t="shared" si="1"/>
        <v>0</v>
      </c>
      <c r="D84" s="42"/>
      <c r="E84" s="35"/>
      <c r="F84" s="54"/>
      <c r="G84" s="33"/>
      <c r="H84" s="34"/>
      <c r="I84" s="37"/>
    </row>
    <row r="85" spans="1:9" ht="25.5" x14ac:dyDescent="0.2">
      <c r="A85" s="39"/>
      <c r="B85" s="33"/>
      <c r="C85" s="33">
        <f t="shared" si="1"/>
        <v>0</v>
      </c>
      <c r="D85" s="42"/>
      <c r="E85" s="33"/>
      <c r="F85" s="40"/>
      <c r="G85" s="35"/>
      <c r="H85" s="36"/>
      <c r="I85" s="38"/>
    </row>
    <row r="86" spans="1:9" ht="25.5" x14ac:dyDescent="0.2">
      <c r="A86" s="53"/>
      <c r="B86" s="35"/>
      <c r="C86" s="35">
        <f t="shared" si="1"/>
        <v>0</v>
      </c>
      <c r="D86" s="42"/>
      <c r="E86" s="35"/>
      <c r="F86" s="54"/>
      <c r="G86" s="33"/>
      <c r="H86" s="34"/>
      <c r="I86" s="37"/>
    </row>
    <row r="87" spans="1:9" ht="25.5" x14ac:dyDescent="0.2">
      <c r="A87" s="39"/>
      <c r="B87" s="33"/>
      <c r="C87" s="33">
        <f t="shared" si="1"/>
        <v>0</v>
      </c>
      <c r="D87" s="42"/>
      <c r="E87" s="33"/>
      <c r="F87" s="40"/>
      <c r="G87" s="35"/>
      <c r="H87" s="36"/>
      <c r="I87" s="38"/>
    </row>
    <row r="88" spans="1:9" ht="25.5" x14ac:dyDescent="0.2">
      <c r="A88" s="53"/>
      <c r="B88" s="35"/>
      <c r="C88" s="35">
        <f t="shared" si="1"/>
        <v>0</v>
      </c>
      <c r="D88" s="42"/>
      <c r="E88" s="35"/>
      <c r="F88" s="54"/>
      <c r="G88" s="33"/>
      <c r="H88" s="34"/>
      <c r="I88" s="37"/>
    </row>
    <row r="89" spans="1:9" ht="25.5" x14ac:dyDescent="0.2">
      <c r="A89" s="39"/>
      <c r="B89" s="33"/>
      <c r="C89" s="33">
        <f t="shared" si="1"/>
        <v>0</v>
      </c>
      <c r="D89" s="42"/>
      <c r="E89" s="33"/>
      <c r="F89" s="40"/>
      <c r="G89" s="35"/>
      <c r="H89" s="36"/>
      <c r="I89" s="38"/>
    </row>
    <row r="90" spans="1:9" ht="25.5" x14ac:dyDescent="0.2">
      <c r="A90" s="53"/>
      <c r="B90" s="35"/>
      <c r="C90" s="35">
        <f t="shared" si="1"/>
        <v>0</v>
      </c>
      <c r="D90" s="42"/>
      <c r="E90" s="35"/>
      <c r="F90" s="54"/>
      <c r="G90" s="33"/>
      <c r="H90" s="34"/>
      <c r="I90" s="37"/>
    </row>
    <row r="91" spans="1:9" ht="25.5" x14ac:dyDescent="0.2">
      <c r="A91" s="39"/>
      <c r="B91" s="33"/>
      <c r="C91" s="33">
        <f t="shared" si="1"/>
        <v>0</v>
      </c>
      <c r="D91" s="42"/>
      <c r="E91" s="33"/>
      <c r="F91" s="40"/>
      <c r="G91" s="35"/>
      <c r="H91" s="36"/>
      <c r="I91" s="38"/>
    </row>
    <row r="92" spans="1:9" ht="25.5" x14ac:dyDescent="0.2">
      <c r="A92" s="53"/>
      <c r="B92" s="35"/>
      <c r="C92" s="35">
        <f t="shared" si="1"/>
        <v>0</v>
      </c>
      <c r="D92" s="42"/>
      <c r="E92" s="35"/>
      <c r="F92" s="54"/>
      <c r="G92" s="33"/>
      <c r="H92" s="34"/>
      <c r="I92" s="37"/>
    </row>
    <row r="93" spans="1:9" ht="25.5" x14ac:dyDescent="0.2">
      <c r="A93" s="39"/>
      <c r="B93" s="33"/>
      <c r="C93" s="33">
        <f t="shared" si="1"/>
        <v>0</v>
      </c>
      <c r="D93" s="42"/>
      <c r="E93" s="33"/>
      <c r="F93" s="40"/>
      <c r="G93" s="35"/>
      <c r="H93" s="36"/>
      <c r="I93" s="38"/>
    </row>
    <row r="94" spans="1:9" ht="25.5" x14ac:dyDescent="0.2">
      <c r="A94" s="53"/>
      <c r="B94" s="35"/>
      <c r="C94" s="35">
        <f t="shared" si="1"/>
        <v>0</v>
      </c>
      <c r="D94" s="42"/>
      <c r="E94" s="35"/>
      <c r="F94" s="54"/>
      <c r="G94" s="33"/>
      <c r="H94" s="34"/>
      <c r="I94" s="37"/>
    </row>
    <row r="95" spans="1:9" ht="25.5" x14ac:dyDescent="0.2">
      <c r="A95" s="39"/>
      <c r="B95" s="33"/>
      <c r="C95" s="33">
        <f t="shared" si="1"/>
        <v>0</v>
      </c>
      <c r="D95" s="42"/>
      <c r="E95" s="33"/>
      <c r="F95" s="40"/>
      <c r="G95" s="35"/>
      <c r="H95" s="36"/>
      <c r="I95" s="38"/>
    </row>
    <row r="96" spans="1:9" ht="25.5" x14ac:dyDescent="0.2">
      <c r="A96" s="53"/>
      <c r="B96" s="35"/>
      <c r="C96" s="35">
        <f t="shared" si="1"/>
        <v>0</v>
      </c>
      <c r="D96" s="42"/>
      <c r="E96" s="35"/>
      <c r="F96" s="54"/>
      <c r="G96" s="33"/>
      <c r="H96" s="34"/>
      <c r="I96" s="37"/>
    </row>
    <row r="97" spans="1:9" ht="25.5" x14ac:dyDescent="0.2">
      <c r="A97" s="39"/>
      <c r="B97" s="33"/>
      <c r="C97" s="33">
        <f t="shared" si="1"/>
        <v>0</v>
      </c>
      <c r="D97" s="42"/>
      <c r="E97" s="33"/>
      <c r="F97" s="40"/>
      <c r="G97" s="35"/>
      <c r="H97" s="36"/>
      <c r="I97" s="38"/>
    </row>
    <row r="98" spans="1:9" ht="25.5" x14ac:dyDescent="0.2">
      <c r="A98" s="53"/>
      <c r="B98" s="35"/>
      <c r="C98" s="35">
        <f t="shared" si="1"/>
        <v>0</v>
      </c>
      <c r="D98" s="42"/>
      <c r="E98" s="35"/>
      <c r="F98" s="54"/>
      <c r="G98" s="33"/>
      <c r="H98" s="34"/>
      <c r="I98" s="37"/>
    </row>
    <row r="99" spans="1:9" ht="25.5" x14ac:dyDescent="0.2">
      <c r="A99" s="39"/>
      <c r="B99" s="33"/>
      <c r="C99" s="33">
        <f t="shared" si="1"/>
        <v>0</v>
      </c>
      <c r="D99" s="42"/>
      <c r="E99" s="33"/>
      <c r="F99" s="40"/>
      <c r="G99" s="35"/>
      <c r="H99" s="36"/>
      <c r="I99" s="38"/>
    </row>
    <row r="100" spans="1:9" ht="25.5" x14ac:dyDescent="0.2">
      <c r="A100" s="53"/>
      <c r="B100" s="35"/>
      <c r="C100" s="35">
        <f t="shared" si="1"/>
        <v>0</v>
      </c>
      <c r="D100" s="42"/>
      <c r="E100" s="35"/>
      <c r="F100" s="54"/>
      <c r="G100" s="33"/>
      <c r="H100" s="34"/>
      <c r="I100" s="37"/>
    </row>
    <row r="101" spans="1:9" ht="25.5" x14ac:dyDescent="0.2">
      <c r="A101" s="39"/>
      <c r="B101" s="33"/>
      <c r="C101" s="33">
        <f t="shared" si="1"/>
        <v>0</v>
      </c>
      <c r="D101" s="42"/>
      <c r="E101" s="33"/>
      <c r="F101" s="40"/>
      <c r="G101" s="35"/>
      <c r="H101" s="36"/>
      <c r="I101" s="38"/>
    </row>
    <row r="102" spans="1:9" ht="25.5" x14ac:dyDescent="0.2">
      <c r="A102" s="53"/>
      <c r="B102" s="35"/>
      <c r="C102" s="35">
        <f t="shared" si="1"/>
        <v>0</v>
      </c>
      <c r="D102" s="42"/>
      <c r="E102" s="35"/>
      <c r="F102" s="54"/>
      <c r="G102" s="33"/>
      <c r="H102" s="34"/>
      <c r="I102" s="37"/>
    </row>
    <row r="103" spans="1:9" ht="25.5" x14ac:dyDescent="0.2">
      <c r="A103" s="39"/>
      <c r="B103" s="33"/>
      <c r="C103" s="33">
        <f t="shared" si="1"/>
        <v>0</v>
      </c>
      <c r="D103" s="42"/>
      <c r="E103" s="33"/>
      <c r="F103" s="40"/>
      <c r="G103" s="35"/>
      <c r="H103" s="36"/>
      <c r="I103" s="38"/>
    </row>
    <row r="104" spans="1:9" ht="25.5" x14ac:dyDescent="0.2">
      <c r="A104" s="53"/>
      <c r="B104" s="35"/>
      <c r="C104" s="35">
        <f t="shared" si="1"/>
        <v>0</v>
      </c>
      <c r="D104" s="42"/>
      <c r="E104" s="35"/>
      <c r="F104" s="54"/>
      <c r="G104" s="33"/>
      <c r="H104" s="34"/>
      <c r="I104" s="37"/>
    </row>
    <row r="105" spans="1:9" ht="25.5" x14ac:dyDescent="0.2">
      <c r="A105" s="39"/>
      <c r="B105" s="33"/>
      <c r="C105" s="33">
        <f t="shared" si="1"/>
        <v>0</v>
      </c>
      <c r="D105" s="42"/>
      <c r="E105" s="33"/>
      <c r="F105" s="40"/>
      <c r="G105" s="35"/>
      <c r="H105" s="36"/>
      <c r="I105" s="38"/>
    </row>
    <row r="106" spans="1:9" ht="25.5" x14ac:dyDescent="0.2">
      <c r="A106" s="53"/>
      <c r="B106" s="35"/>
      <c r="C106" s="35">
        <f t="shared" si="1"/>
        <v>0</v>
      </c>
      <c r="D106" s="42"/>
      <c r="E106" s="35"/>
      <c r="F106" s="54"/>
      <c r="G106" s="33"/>
      <c r="H106" s="34"/>
      <c r="I106" s="37"/>
    </row>
    <row r="107" spans="1:9" ht="25.5" x14ac:dyDescent="0.2">
      <c r="A107" s="39"/>
      <c r="B107" s="33"/>
      <c r="C107" s="33">
        <f t="shared" si="1"/>
        <v>0</v>
      </c>
      <c r="D107" s="42"/>
      <c r="E107" s="33"/>
      <c r="F107" s="40"/>
      <c r="G107" s="35"/>
      <c r="H107" s="36"/>
      <c r="I107" s="38"/>
    </row>
    <row r="108" spans="1:9" ht="25.5" x14ac:dyDescent="0.2">
      <c r="A108" s="53"/>
      <c r="B108" s="35"/>
      <c r="C108" s="35">
        <f t="shared" si="1"/>
        <v>0</v>
      </c>
      <c r="D108" s="42"/>
      <c r="E108" s="35"/>
      <c r="F108" s="54"/>
      <c r="G108" s="33"/>
      <c r="H108" s="34"/>
      <c r="I108" s="37"/>
    </row>
    <row r="109" spans="1:9" ht="25.5" x14ac:dyDescent="0.2">
      <c r="A109" s="39"/>
      <c r="B109" s="33"/>
      <c r="C109" s="33">
        <f t="shared" si="1"/>
        <v>0</v>
      </c>
      <c r="D109" s="42"/>
      <c r="E109" s="33"/>
      <c r="F109" s="40"/>
      <c r="G109" s="35"/>
      <c r="H109" s="36"/>
      <c r="I109" s="38"/>
    </row>
    <row r="110" spans="1:9" ht="25.5" x14ac:dyDescent="0.2">
      <c r="A110" s="53"/>
      <c r="B110" s="35"/>
      <c r="C110" s="35">
        <f t="shared" si="1"/>
        <v>0</v>
      </c>
      <c r="D110" s="42"/>
      <c r="E110" s="35"/>
      <c r="F110" s="54"/>
      <c r="G110" s="33"/>
      <c r="H110" s="34"/>
      <c r="I110" s="37"/>
    </row>
    <row r="111" spans="1:9" ht="25.5" x14ac:dyDescent="0.2">
      <c r="A111" s="39"/>
      <c r="B111" s="33"/>
      <c r="C111" s="33">
        <f t="shared" si="1"/>
        <v>0</v>
      </c>
      <c r="D111" s="42"/>
      <c r="E111" s="33"/>
      <c r="F111" s="40"/>
      <c r="G111" s="35"/>
      <c r="H111" s="36"/>
      <c r="I111" s="38"/>
    </row>
    <row r="112" spans="1:9" ht="25.5" x14ac:dyDescent="0.2">
      <c r="A112" s="53"/>
      <c r="B112" s="35"/>
      <c r="C112" s="35">
        <f t="shared" si="1"/>
        <v>0</v>
      </c>
      <c r="D112" s="42"/>
      <c r="E112" s="35"/>
      <c r="F112" s="54"/>
      <c r="G112" s="33"/>
      <c r="H112" s="34"/>
      <c r="I112" s="37"/>
    </row>
    <row r="113" spans="1:9" ht="25.5" x14ac:dyDescent="0.2">
      <c r="A113" s="39"/>
      <c r="B113" s="33"/>
      <c r="C113" s="33">
        <f t="shared" si="1"/>
        <v>0</v>
      </c>
      <c r="D113" s="42"/>
      <c r="E113" s="33"/>
      <c r="F113" s="40"/>
      <c r="G113" s="35"/>
      <c r="H113" s="36"/>
      <c r="I113" s="38"/>
    </row>
    <row r="114" spans="1:9" ht="25.5" x14ac:dyDescent="0.2">
      <c r="A114" s="53"/>
      <c r="B114" s="35"/>
      <c r="C114" s="35">
        <f t="shared" si="1"/>
        <v>0</v>
      </c>
      <c r="D114" s="42"/>
      <c r="E114" s="35"/>
      <c r="F114" s="54"/>
      <c r="G114" s="33"/>
      <c r="H114" s="34"/>
      <c r="I114" s="37"/>
    </row>
    <row r="115" spans="1:9" ht="25.5" x14ac:dyDescent="0.2">
      <c r="A115" s="39"/>
      <c r="B115" s="33"/>
      <c r="C115" s="33">
        <f t="shared" si="1"/>
        <v>0</v>
      </c>
      <c r="D115" s="42"/>
      <c r="E115" s="33"/>
      <c r="F115" s="40"/>
      <c r="G115" s="35"/>
      <c r="H115" s="36"/>
      <c r="I115" s="38"/>
    </row>
    <row r="116" spans="1:9" ht="25.5" x14ac:dyDescent="0.2">
      <c r="A116" s="53"/>
      <c r="B116" s="35"/>
      <c r="C116" s="35">
        <f t="shared" si="1"/>
        <v>0</v>
      </c>
      <c r="D116" s="42"/>
      <c r="E116" s="35"/>
      <c r="F116" s="54"/>
      <c r="G116" s="33"/>
      <c r="H116" s="34"/>
      <c r="I116" s="37"/>
    </row>
    <row r="117" spans="1:9" ht="25.5" x14ac:dyDescent="0.2">
      <c r="A117" s="39"/>
      <c r="B117" s="33"/>
      <c r="C117" s="33">
        <f t="shared" si="1"/>
        <v>0</v>
      </c>
      <c r="D117" s="42"/>
      <c r="E117" s="33"/>
      <c r="F117" s="40"/>
      <c r="G117" s="35"/>
      <c r="H117" s="36"/>
      <c r="I117" s="38"/>
    </row>
    <row r="118" spans="1:9" ht="25.5" x14ac:dyDescent="0.2">
      <c r="A118" s="53"/>
      <c r="B118" s="35"/>
      <c r="C118" s="35">
        <f t="shared" si="1"/>
        <v>0</v>
      </c>
      <c r="D118" s="42"/>
      <c r="E118" s="35"/>
      <c r="F118" s="54"/>
      <c r="G118" s="33"/>
      <c r="H118" s="34"/>
      <c r="I118" s="37"/>
    </row>
    <row r="119" spans="1:9" ht="25.5" x14ac:dyDescent="0.2">
      <c r="A119" s="39"/>
      <c r="B119" s="33"/>
      <c r="C119" s="33">
        <f t="shared" si="1"/>
        <v>0</v>
      </c>
      <c r="D119" s="42"/>
      <c r="E119" s="33"/>
      <c r="F119" s="40"/>
      <c r="G119" s="35"/>
      <c r="H119" s="36"/>
      <c r="I119" s="38"/>
    </row>
    <row r="120" spans="1:9" ht="25.5" x14ac:dyDescent="0.2">
      <c r="A120" s="53"/>
      <c r="B120" s="35"/>
      <c r="C120" s="35">
        <f t="shared" si="1"/>
        <v>0</v>
      </c>
      <c r="D120" s="42"/>
      <c r="E120" s="35"/>
      <c r="F120" s="54"/>
      <c r="G120" s="33"/>
      <c r="H120" s="34"/>
      <c r="I120" s="37"/>
    </row>
    <row r="121" spans="1:9" ht="25.5" x14ac:dyDescent="0.2">
      <c r="A121" s="39"/>
      <c r="B121" s="33"/>
      <c r="C121" s="33">
        <f t="shared" si="1"/>
        <v>0</v>
      </c>
      <c r="D121" s="42"/>
      <c r="E121" s="33"/>
      <c r="F121" s="40"/>
      <c r="G121" s="35"/>
      <c r="H121" s="36"/>
      <c r="I121" s="38"/>
    </row>
    <row r="122" spans="1:9" ht="25.5" x14ac:dyDescent="0.2">
      <c r="A122" s="53"/>
      <c r="B122" s="35"/>
      <c r="C122" s="35">
        <f t="shared" si="1"/>
        <v>0</v>
      </c>
      <c r="D122" s="42"/>
      <c r="E122" s="35"/>
      <c r="F122" s="54"/>
      <c r="G122" s="33"/>
      <c r="H122" s="34"/>
      <c r="I122" s="37"/>
    </row>
    <row r="123" spans="1:9" ht="25.5" x14ac:dyDescent="0.2">
      <c r="A123" s="39"/>
      <c r="B123" s="33"/>
      <c r="C123" s="33">
        <f t="shared" si="1"/>
        <v>0</v>
      </c>
      <c r="D123" s="42"/>
      <c r="E123" s="33"/>
      <c r="F123" s="40"/>
      <c r="G123" s="35"/>
      <c r="H123" s="36"/>
      <c r="I123" s="38"/>
    </row>
    <row r="124" spans="1:9" ht="25.5" x14ac:dyDescent="0.2">
      <c r="A124" s="53"/>
      <c r="B124" s="35"/>
      <c r="C124" s="35">
        <f t="shared" si="1"/>
        <v>0</v>
      </c>
      <c r="D124" s="42"/>
      <c r="E124" s="35"/>
      <c r="F124" s="54"/>
      <c r="G124" s="33"/>
      <c r="H124" s="34"/>
      <c r="I124" s="37"/>
    </row>
    <row r="125" spans="1:9" ht="25.5" x14ac:dyDescent="0.2">
      <c r="A125" s="39"/>
      <c r="B125" s="33"/>
      <c r="C125" s="33">
        <f t="shared" si="1"/>
        <v>0</v>
      </c>
      <c r="D125" s="42"/>
      <c r="E125" s="33"/>
      <c r="F125" s="40"/>
      <c r="G125" s="35"/>
      <c r="H125" s="36"/>
      <c r="I125" s="38"/>
    </row>
    <row r="126" spans="1:9" ht="25.5" x14ac:dyDescent="0.2">
      <c r="A126" s="53"/>
      <c r="B126" s="35"/>
      <c r="C126" s="35">
        <f t="shared" si="1"/>
        <v>0</v>
      </c>
      <c r="D126" s="42"/>
      <c r="E126" s="35"/>
      <c r="F126" s="54"/>
      <c r="G126" s="33"/>
      <c r="H126" s="34"/>
      <c r="I126" s="37"/>
    </row>
    <row r="127" spans="1:9" ht="25.5" x14ac:dyDescent="0.2">
      <c r="A127" s="39"/>
      <c r="B127" s="33"/>
      <c r="C127" s="33">
        <f t="shared" si="1"/>
        <v>0</v>
      </c>
      <c r="D127" s="42"/>
      <c r="E127" s="33"/>
      <c r="F127" s="40"/>
      <c r="G127" s="35"/>
      <c r="H127" s="36"/>
      <c r="I127" s="38"/>
    </row>
    <row r="128" spans="1:9" ht="25.5" x14ac:dyDescent="0.2">
      <c r="A128" s="53"/>
      <c r="B128" s="35"/>
      <c r="C128" s="35">
        <f t="shared" si="1"/>
        <v>0</v>
      </c>
      <c r="D128" s="42"/>
      <c r="E128" s="35"/>
      <c r="F128" s="54"/>
      <c r="G128" s="33"/>
      <c r="H128" s="34"/>
      <c r="I128" s="37"/>
    </row>
    <row r="129" spans="1:9" ht="25.5" x14ac:dyDescent="0.2">
      <c r="A129" s="39"/>
      <c r="B129" s="33"/>
      <c r="C129" s="33">
        <f t="shared" ref="C129:C143" si="2">A129*B129</f>
        <v>0</v>
      </c>
      <c r="D129" s="42"/>
      <c r="E129" s="33"/>
      <c r="F129" s="40"/>
      <c r="G129" s="35"/>
      <c r="H129" s="36"/>
      <c r="I129" s="38"/>
    </row>
    <row r="130" spans="1:9" ht="25.5" x14ac:dyDescent="0.2">
      <c r="A130" s="53"/>
      <c r="B130" s="35"/>
      <c r="C130" s="35">
        <f>A130*B130</f>
        <v>0</v>
      </c>
      <c r="D130" s="42"/>
      <c r="E130" s="35"/>
      <c r="F130" s="54"/>
      <c r="G130" s="33"/>
      <c r="H130" s="34"/>
      <c r="I130" s="37"/>
    </row>
    <row r="131" spans="1:9" ht="25.5" x14ac:dyDescent="0.2">
      <c r="A131" s="39"/>
      <c r="B131" s="33"/>
      <c r="C131" s="33">
        <f t="shared" si="2"/>
        <v>0</v>
      </c>
      <c r="D131" s="42"/>
      <c r="E131" s="33"/>
      <c r="F131" s="40"/>
      <c r="G131" s="35"/>
      <c r="H131" s="36"/>
      <c r="I131" s="38"/>
    </row>
    <row r="132" spans="1:9" ht="25.5" x14ac:dyDescent="0.2">
      <c r="A132" s="53"/>
      <c r="B132" s="35"/>
      <c r="C132" s="35">
        <f t="shared" si="2"/>
        <v>0</v>
      </c>
      <c r="D132" s="42"/>
      <c r="E132" s="35"/>
      <c r="F132" s="54"/>
      <c r="G132" s="33"/>
      <c r="H132" s="34"/>
      <c r="I132" s="37"/>
    </row>
    <row r="133" spans="1:9" ht="25.5" x14ac:dyDescent="0.2">
      <c r="A133" s="39"/>
      <c r="B133" s="33"/>
      <c r="C133" s="33">
        <f t="shared" si="2"/>
        <v>0</v>
      </c>
      <c r="D133" s="42"/>
      <c r="E133" s="33"/>
      <c r="F133" s="40"/>
      <c r="G133" s="35"/>
      <c r="H133" s="36"/>
      <c r="I133" s="38"/>
    </row>
    <row r="134" spans="1:9" ht="25.5" x14ac:dyDescent="0.2">
      <c r="A134" s="53"/>
      <c r="B134" s="35"/>
      <c r="C134" s="35">
        <f t="shared" si="2"/>
        <v>0</v>
      </c>
      <c r="D134" s="42"/>
      <c r="E134" s="35"/>
      <c r="F134" s="54"/>
      <c r="G134" s="33"/>
      <c r="H134" s="34"/>
      <c r="I134" s="37"/>
    </row>
    <row r="135" spans="1:9" ht="25.5" x14ac:dyDescent="0.2">
      <c r="A135" s="39"/>
      <c r="B135" s="33"/>
      <c r="C135" s="33">
        <f t="shared" si="2"/>
        <v>0</v>
      </c>
      <c r="D135" s="42"/>
      <c r="E135" s="33"/>
      <c r="F135" s="40"/>
      <c r="G135" s="35"/>
      <c r="H135" s="36"/>
      <c r="I135" s="38"/>
    </row>
    <row r="136" spans="1:9" ht="25.5" x14ac:dyDescent="0.2">
      <c r="A136" s="53"/>
      <c r="B136" s="35"/>
      <c r="C136" s="35">
        <f t="shared" si="2"/>
        <v>0</v>
      </c>
      <c r="D136" s="42"/>
      <c r="E136" s="35"/>
      <c r="F136" s="54"/>
      <c r="G136" s="33"/>
      <c r="H136" s="34"/>
      <c r="I136" s="37"/>
    </row>
    <row r="137" spans="1:9" ht="25.5" x14ac:dyDescent="0.2">
      <c r="A137" s="39"/>
      <c r="B137" s="33"/>
      <c r="C137" s="33">
        <f t="shared" si="2"/>
        <v>0</v>
      </c>
      <c r="D137" s="42"/>
      <c r="E137" s="33"/>
      <c r="F137" s="40"/>
      <c r="G137" s="35"/>
      <c r="H137" s="36"/>
      <c r="I137" s="38"/>
    </row>
    <row r="138" spans="1:9" ht="25.5" x14ac:dyDescent="0.2">
      <c r="A138" s="53"/>
      <c r="B138" s="35"/>
      <c r="C138" s="35">
        <f t="shared" si="2"/>
        <v>0</v>
      </c>
      <c r="D138" s="42"/>
      <c r="E138" s="35"/>
      <c r="F138" s="54"/>
      <c r="G138" s="33"/>
      <c r="H138" s="34"/>
      <c r="I138" s="37"/>
    </row>
    <row r="139" spans="1:9" ht="25.5" x14ac:dyDescent="0.2">
      <c r="A139" s="39"/>
      <c r="B139" s="33"/>
      <c r="C139" s="33">
        <f t="shared" si="2"/>
        <v>0</v>
      </c>
      <c r="D139" s="42"/>
      <c r="E139" s="33"/>
      <c r="F139" s="40"/>
      <c r="G139" s="35"/>
      <c r="H139" s="36"/>
      <c r="I139" s="38"/>
    </row>
    <row r="140" spans="1:9" ht="25.5" x14ac:dyDescent="0.2">
      <c r="A140" s="53"/>
      <c r="B140" s="35"/>
      <c r="C140" s="35">
        <f t="shared" si="2"/>
        <v>0</v>
      </c>
      <c r="D140" s="42"/>
      <c r="E140" s="35"/>
      <c r="F140" s="54"/>
      <c r="G140" s="33"/>
      <c r="H140" s="34"/>
      <c r="I140" s="37"/>
    </row>
    <row r="141" spans="1:9" ht="27.75" x14ac:dyDescent="0.2">
      <c r="A141" s="39"/>
      <c r="B141" s="33"/>
      <c r="C141" s="33">
        <f t="shared" si="2"/>
        <v>0</v>
      </c>
      <c r="D141" s="42"/>
      <c r="E141" s="67"/>
      <c r="F141" s="40"/>
      <c r="G141" s="35"/>
      <c r="H141" s="36"/>
      <c r="I141" s="38"/>
    </row>
    <row r="142" spans="1:9" ht="25.5" x14ac:dyDescent="0.2">
      <c r="A142" s="53"/>
      <c r="B142" s="35"/>
      <c r="C142" s="35">
        <f t="shared" si="2"/>
        <v>0</v>
      </c>
      <c r="D142" s="42"/>
      <c r="E142" s="35"/>
      <c r="F142" s="54"/>
      <c r="G142" s="33"/>
      <c r="H142" s="34"/>
      <c r="I142" s="37"/>
    </row>
    <row r="143" spans="1:9" x14ac:dyDescent="0.2">
      <c r="A143" s="97">
        <f>SUM(A5:A142)</f>
        <v>9.9250000000000007</v>
      </c>
      <c r="B143" s="98"/>
      <c r="C143" s="101">
        <f t="shared" si="2"/>
        <v>0</v>
      </c>
      <c r="D143" s="103"/>
      <c r="E143" s="101"/>
      <c r="F143" s="105"/>
      <c r="G143" s="35"/>
      <c r="H143" s="36"/>
      <c r="I143" s="38"/>
    </row>
    <row r="144" spans="1:9" ht="21" thickBot="1" x14ac:dyDescent="0.25">
      <c r="A144" s="99"/>
      <c r="B144" s="100"/>
      <c r="C144" s="102"/>
      <c r="D144" s="104"/>
      <c r="E144" s="102"/>
      <c r="F144" s="106"/>
      <c r="G144" s="33"/>
      <c r="H144" s="34"/>
      <c r="I144" s="37"/>
    </row>
    <row r="145" spans="7:9" x14ac:dyDescent="0.2">
      <c r="G145" s="35"/>
      <c r="H145" s="36"/>
      <c r="I145" s="38"/>
    </row>
    <row r="146" spans="7:9" x14ac:dyDescent="0.2">
      <c r="G146" s="33"/>
      <c r="H146" s="34"/>
      <c r="I146" s="37"/>
    </row>
    <row r="147" spans="7:9" x14ac:dyDescent="0.2">
      <c r="G147" s="35"/>
      <c r="H147" s="36"/>
      <c r="I147" s="38"/>
    </row>
    <row r="148" spans="7:9" x14ac:dyDescent="0.2">
      <c r="G148" s="33"/>
      <c r="H148" s="34"/>
      <c r="I148" s="37"/>
    </row>
    <row r="149" spans="7:9" x14ac:dyDescent="0.2">
      <c r="G149" s="35"/>
      <c r="H149" s="36"/>
      <c r="I149" s="38"/>
    </row>
    <row r="150" spans="7:9" x14ac:dyDescent="0.2">
      <c r="G150" s="33"/>
      <c r="H150" s="34"/>
      <c r="I150" s="37"/>
    </row>
    <row r="151" spans="7:9" x14ac:dyDescent="0.2">
      <c r="G151" s="35"/>
      <c r="H151" s="36"/>
      <c r="I151" s="38"/>
    </row>
    <row r="152" spans="7:9" ht="26.25" customHeight="1" x14ac:dyDescent="0.2">
      <c r="G152" s="101"/>
      <c r="H152" s="107"/>
      <c r="I152" s="85"/>
    </row>
    <row r="153" spans="7:9" ht="21" thickBot="1" x14ac:dyDescent="0.25">
      <c r="G153" s="102"/>
      <c r="H153" s="108"/>
      <c r="I153" s="86"/>
    </row>
  </sheetData>
  <mergeCells count="10">
    <mergeCell ref="I152:I153"/>
    <mergeCell ref="A1:B3"/>
    <mergeCell ref="F1:H3"/>
    <mergeCell ref="A143:B144"/>
    <mergeCell ref="C143:C144"/>
    <mergeCell ref="D143:D144"/>
    <mergeCell ref="E143:E144"/>
    <mergeCell ref="F143:F144"/>
    <mergeCell ref="G152:G153"/>
    <mergeCell ref="H152:H153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محمد علي</vt:lpstr>
      <vt:lpstr>موقع قارون (A10)</vt:lpstr>
      <vt:lpstr>'محمد علي'!Print_Area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2023-12-10T09:24:11Z</dcterms:modified>
</cp:coreProperties>
</file>